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idoo\OneDrive - Concord General Contracting\Documents - Mesa Estimating\00 - CURRENT\01 - Mesa Projects\2024 Bids\Lake Havasu - 2024\Smoketree Elementary\4 - CD-GMP Construction Documents\Estimate\"/>
    </mc:Choice>
  </mc:AlternateContent>
  <xr:revisionPtr revIDLastSave="0" documentId="13_ncr:1_{466C1D32-BEB8-4145-9EB2-6CEF9A0932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8" i="1" l="1"/>
  <c r="D216" i="1"/>
  <c r="E216" i="1"/>
  <c r="E218" i="1"/>
  <c r="D187" i="1"/>
  <c r="E187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<sst xmlns="http://schemas.openxmlformats.org/spreadsheetml/2006/main" count="402" uniqueCount="389">
  <si>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SFB AW 200-18</t>
  </si>
  <si>
    <t>SCHEDULE OF VALUES</t>
  </si>
  <si>
    <t>FOR ADJACENT WAYS VALIDATION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</si>
  <si>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</si>
  <si>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School District</t>
  </si>
  <si>
    <t>County</t>
  </si>
  <si>
    <t xml:space="preserve"> SFB Adjacent Ways ID Number</t>
  </si>
  <si>
    <t>(enter 4 digit ID number)</t>
  </si>
  <si>
    <t>Architect Name</t>
  </si>
  <si>
    <t>Contractor Name</t>
  </si>
  <si>
    <t xml:space="preserve">District </t>
  </si>
  <si>
    <t>On-Site</t>
  </si>
  <si>
    <t>Off-Site</t>
  </si>
  <si>
    <t>Cost</t>
  </si>
  <si>
    <t>Adjacent Ways</t>
  </si>
  <si>
    <t>Div 1</t>
  </si>
  <si>
    <t>GENERAL REQUIREMENTS</t>
  </si>
  <si>
    <t>01 45 23</t>
  </si>
  <si>
    <t>testing and inspecting</t>
  </si>
  <si>
    <t>01 50 00</t>
  </si>
  <si>
    <t>tempory facilites</t>
  </si>
  <si>
    <t>01 56 19</t>
  </si>
  <si>
    <t>dust control</t>
  </si>
  <si>
    <t>01 57 13</t>
  </si>
  <si>
    <t>track off pads</t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</si>
  <si>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</si>
  <si>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</si>
  <si>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</si>
  <si>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</si>
  <si>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</si>
  <si>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</si>
  <si>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</si>
  <si>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</si>
  <si>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</si>
  <si>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</si>
  <si>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</si>
  <si>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</si>
  <si>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</si>
  <si>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>footings/walls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</si>
  <si>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</si>
  <si>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</si>
  <si>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</si>
  <si>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</si>
  <si>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</si>
  <si>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</si>
  <si>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</si>
  <si>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</si>
  <si>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</si>
  <si>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</si>
  <si>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</si>
  <si>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</si>
  <si>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</si>
  <si>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</si>
  <si>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</si>
  <si>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</si>
  <si>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</si>
  <si>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</si>
  <si>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</si>
  <si>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</si>
  <si>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</si>
  <si>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</si>
  <si>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</si>
  <si>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</si>
  <si>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</si>
  <si>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</si>
  <si>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</si>
  <si>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</si>
  <si>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</si>
  <si>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</si>
  <si>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</si>
  <si>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</si>
  <si>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</si>
  <si>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</si>
  <si>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</si>
  <si>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</si>
  <si>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</si>
  <si>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</si>
  <si>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</si>
  <si>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</si>
  <si>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</si>
  <si>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</si>
  <si>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</si>
  <si>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</si>
  <si>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</si>
  <si>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</si>
  <si>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</si>
  <si>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</si>
  <si>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</si>
  <si>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</si>
  <si>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</si>
  <si>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</si>
  <si>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</si>
  <si>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</si>
  <si>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</si>
  <si>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</si>
  <si>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</si>
  <si>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</si>
  <si>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</si>
  <si>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</si>
  <si>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</si>
  <si>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</si>
  <si>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</si>
  <si>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</si>
  <si>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</si>
  <si>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</si>
  <si>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</si>
  <si>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</si>
  <si>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</si>
  <si>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</si>
  <si>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</si>
  <si>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</si>
  <si>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</si>
  <si>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</si>
  <si>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</si>
  <si>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</si>
  <si>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</si>
  <si>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</si>
  <si>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</si>
  <si>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</si>
  <si>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</si>
  <si>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</si>
  <si>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</si>
  <si>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</si>
  <si>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</si>
  <si>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</si>
  <si>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</si>
  <si>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</si>
  <si>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</si>
  <si>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</si>
  <si>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</si>
  <si>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</si>
  <si>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</si>
  <si>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</si>
  <si>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</si>
  <si>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</si>
  <si>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</si>
  <si>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</si>
  <si>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</si>
  <si>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</si>
  <si>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</si>
  <si>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</si>
  <si>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</si>
  <si>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</si>
  <si>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</si>
  <si>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</si>
  <si>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</si>
  <si>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</si>
  <si>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</si>
  <si>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</si>
  <si>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</si>
  <si>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</si>
  <si>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</si>
  <si>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</si>
  <si>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</si>
  <si>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</si>
  <si>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</si>
  <si>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</si>
  <si>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</si>
  <si>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</si>
  <si>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</si>
  <si>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</si>
  <si>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</si>
  <si>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</si>
  <si>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</si>
  <si>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</si>
  <si>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</si>
  <si>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</si>
  <si>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</si>
  <si>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</si>
  <si>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</si>
  <si>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</si>
  <si>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</si>
  <si>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</si>
  <si>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</si>
  <si>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</si>
  <si>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</si>
  <si>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</si>
  <si>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</si>
  <si>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</si>
  <si>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</si>
  <si>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</si>
  <si>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</si>
  <si>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</si>
  <si>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</si>
  <si>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fire exttinguishers &amp; cabinets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</si>
  <si>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</si>
  <si>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</si>
  <si>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</si>
  <si>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</si>
  <si>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</si>
  <si>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</si>
  <si>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</si>
  <si>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</si>
  <si>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</si>
  <si>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</si>
  <si>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</si>
  <si>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</si>
  <si>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</si>
  <si>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</si>
  <si>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</si>
  <si>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</si>
  <si>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</si>
  <si>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</si>
  <si>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</si>
  <si>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</si>
  <si>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</si>
  <si>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</si>
  <si>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</si>
  <si>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</si>
  <si>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</si>
  <si>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</si>
  <si>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</si>
  <si>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</si>
  <si>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</si>
  <si>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</si>
  <si>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</si>
  <si>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</si>
  <si>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</si>
  <si>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</si>
  <si>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</si>
  <si>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</si>
  <si>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</si>
  <si>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</si>
  <si>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</si>
  <si>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</si>
  <si>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</si>
  <si>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</si>
  <si>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</si>
  <si>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</si>
  <si>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</si>
  <si>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</si>
  <si>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</si>
  <si>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</si>
  <si>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</si>
  <si>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</si>
  <si>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</si>
  <si>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</si>
  <si>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</si>
  <si>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</si>
  <si>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</si>
  <si>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</si>
  <si>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</si>
  <si>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</si>
  <si>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</si>
  <si>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</si>
  <si>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</si>
  <si>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</si>
  <si>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</si>
  <si>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</si>
  <si>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</si>
  <si>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</si>
  <si>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</si>
  <si>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</si>
  <si>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</si>
  <si>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</si>
  <si>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</si>
  <si>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</si>
  <si>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</si>
  <si>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</si>
  <si>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</si>
  <si>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</si>
  <si>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</si>
  <si>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</si>
  <si>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</si>
  <si>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</si>
  <si>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</si>
  <si>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</si>
  <si>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</si>
  <si>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</si>
  <si>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</si>
  <si>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water treatment (softner)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</si>
  <si>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</si>
  <si>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</si>
  <si>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</si>
  <si>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</si>
  <si>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</si>
  <si>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</si>
  <si>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</si>
  <si>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</si>
  <si>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</si>
  <si>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</si>
  <si>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</si>
  <si>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</si>
  <si>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</si>
  <si>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</si>
  <si>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</si>
  <si>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</si>
  <si>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</si>
  <si>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</si>
  <si>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</si>
  <si>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</si>
  <si>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</si>
  <si>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</si>
  <si>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</si>
  <si>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</si>
  <si>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</si>
  <si>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</si>
  <si>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</si>
  <si>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</si>
  <si>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</si>
  <si>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</si>
  <si>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</si>
  <si>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</si>
  <si>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</si>
  <si>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</si>
  <si>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</si>
  <si>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</si>
  <si>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</si>
  <si>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</si>
  <si>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</si>
  <si>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</si>
  <si>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</si>
  <si>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</si>
  <si>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</si>
  <si>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</si>
  <si>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</si>
  <si>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</si>
  <si>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</si>
  <si>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</si>
  <si>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</si>
  <si>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</si>
  <si>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</si>
  <si>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</si>
  <si>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</si>
  <si>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</si>
  <si>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</si>
  <si>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</si>
  <si>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</si>
  <si>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</si>
  <si>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</si>
  <si>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</si>
  <si>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</si>
  <si>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</si>
  <si>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</si>
  <si>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</si>
  <si>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</si>
  <si>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</si>
  <si>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</si>
  <si>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</si>
  <si>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</si>
  <si>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unusal site conditions</t>
  </si>
  <si>
    <t>32 10 00</t>
  </si>
  <si>
    <t>asphalt/paving</t>
  </si>
  <si>
    <t>32 13 00</t>
  </si>
  <si>
    <t>fire lane site concrete</t>
  </si>
  <si>
    <t>sidewalks (only for bus drop-offs)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</si>
  <si>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</si>
  <si>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</si>
  <si>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</si>
  <si>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</si>
  <si>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</si>
  <si>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</si>
  <si>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</si>
  <si>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</si>
  <si>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</si>
  <si>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</si>
  <si>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</si>
  <si>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</si>
  <si>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</si>
  <si>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</si>
  <si>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</si>
  <si>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</si>
  <si>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</si>
  <si>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</si>
  <si>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</si>
  <si>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</si>
  <si>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</si>
  <si>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</si>
  <si>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</si>
  <si>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</si>
  <si>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</si>
  <si>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</si>
  <si>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</si>
  <si>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</si>
  <si>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</si>
  <si>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A/E Fee</t>
  </si>
  <si>
    <t>Contractor Fee</t>
  </si>
  <si>
    <t>Project Manager Fee</t>
  </si>
  <si>
    <t>General Conditions</t>
  </si>
  <si>
    <t>Contactor Contingency</t>
  </si>
  <si>
    <t>Builders Risk/Liability Insurance</t>
  </si>
  <si>
    <t>Performance &amp; Payment Bonds</t>
  </si>
  <si>
    <t>Sales Tax</t>
  </si>
  <si>
    <t>Grand Subtotal</t>
  </si>
  <si>
    <t xml:space="preserve"> Project Grand Total</t>
  </si>
  <si>
    <t>Adjacent Ways Grand Total</t>
  </si>
  <si>
    <t>Concord General Contracting</t>
  </si>
  <si>
    <t xml:space="preserve">EMC2 </t>
  </si>
  <si>
    <t>Lake Havasu Unified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</si>
</sst>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5" fillId="0" borderId="6" xfId="0" applyNumberFormat="1" applyFont="1" applyBorder="1"/>
    <xf numFmtId="0" fontId="0" fillId="0" borderId="4" xfId="0" applyBorder="1"/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7" fillId="0" borderId="8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9" fillId="2" borderId="0" xfId="0" applyFont="1" applyFill="1" applyAlignment="1">
      <alignment vertical="center"/>
    </xf>
    <xf numFmtId="0" fontId="5" fillId="0" borderId="21" xfId="0" applyFont="1" applyBorder="1" applyAlignment="1">
      <alignment horizontal="right"/>
    </xf>
    <xf numFmtId="7" fontId="5" fillId="3" borderId="6" xfId="0" applyNumberFormat="1" applyFont="1" applyFill="1" applyBorder="1"/>
    <xf numFmtId="0" fontId="0" fillId="0" borderId="0" xfId="0" applyAlignment="1">
      <alignment vertical="center"/>
    </xf>
    <xf numFmtId="0" fontId="5" fillId="0" borderId="22" xfId="0" applyFont="1" applyBorder="1" applyAlignment="1">
      <alignment horizontal="right"/>
    </xf>
    <xf numFmtId="3" fontId="10" fillId="4" borderId="24" xfId="0" applyNumberFormat="1" applyFont="1" applyFill="1" applyBorder="1" applyAlignment="1">
      <alignment horizontal="right" vertical="center"/>
    </xf>
    <xf numFmtId="165" fontId="10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7" fontId="5" fillId="0" borderId="8" xfId="0" applyNumberFormat="1" applyFont="1" applyBorder="1"/>
    <xf numFmtId="165" fontId="5" fillId="5" borderId="25" xfId="2" applyNumberFormat="1" applyFont="1" applyFill="1" applyBorder="1" applyProtection="1"/>
    <xf numFmtId="165" fontId="5" fillId="5" borderId="10" xfId="2" applyNumberFormat="1" applyFont="1" applyFill="1" applyBorder="1" applyProtection="1"/>
    <xf numFmtId="0" fontId="3" fillId="0" borderId="2" xfId="0" applyFont="1" applyBorder="1" applyAlignment="1">
      <alignment horizontal="right" wrapText="1"/>
    </xf>
    <xf numFmtId="0" fontId="12" fillId="6" borderId="3" xfId="0" applyFont="1" applyFill="1" applyBorder="1" applyAlignment="1">
      <alignment horizontal="right" vertical="center" wrapText="1"/>
    </xf>
    <xf numFmtId="0" fontId="9" fillId="4" borderId="10" xfId="0" applyFont="1" applyFill="1" applyBorder="1" applyAlignment="1">
      <alignment horizontal="right" vertical="center"/>
    </xf>
    <xf numFmtId="7" fontId="9" fillId="4" borderId="6" xfId="0" applyNumberFormat="1" applyFont="1" applyFill="1" applyBorder="1"/>
    <xf numFmtId="165" fontId="9" fillId="4" borderId="28" xfId="2" applyNumberFormat="1" applyFont="1" applyFill="1" applyBorder="1" applyAlignment="1" applyProtection="1">
      <alignment vertical="center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right"/>
      <protection locked="0"/>
    </xf>
    <xf numFmtId="164" fontId="6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5" fillId="0" borderId="0" xfId="0" applyNumberFormat="1" applyFont="1" applyProtection="1">
      <protection locked="0"/>
    </xf>
    <xf numFmtId="166" fontId="5" fillId="0" borderId="0" xfId="1" applyNumberFormat="1" applyFont="1" applyFill="1" applyBorder="1" applyAlignment="1" applyProtection="1">
      <alignment horizontal="right"/>
      <protection locked="0"/>
    </xf>
    <xf numFmtId="7" fontId="5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8" fillId="0" borderId="0" xfId="0" applyNumberFormat="1" applyFont="1" applyProtection="1">
      <protection locked="0"/>
    </xf>
    <xf numFmtId="5" fontId="9" fillId="0" borderId="0" xfId="0" applyNumberFormat="1" applyFont="1" applyAlignment="1" applyProtection="1">
      <alignment vertical="center"/>
      <protection locked="0"/>
    </xf>
    <xf numFmtId="166" fontId="9" fillId="0" borderId="0" xfId="1" applyNumberFormat="1" applyFont="1" applyFill="1" applyBorder="1" applyAlignment="1" applyProtection="1">
      <alignment horizontal="right"/>
      <protection locked="0"/>
    </xf>
    <xf numFmtId="7" fontId="9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5" fontId="5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7" fontId="5" fillId="0" borderId="13" xfId="0" applyNumberFormat="1" applyFont="1" applyBorder="1"/>
    <xf numFmtId="7" fontId="5" fillId="0" borderId="11" xfId="0" applyNumberFormat="1" applyFont="1" applyBorder="1"/>
    <xf numFmtId="165" fontId="5" fillId="5" borderId="26" xfId="2" applyNumberFormat="1" applyFont="1" applyFill="1" applyBorder="1" applyProtection="1"/>
    <xf numFmtId="7" fontId="5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5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5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5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7" fontId="5" fillId="8" borderId="36" xfId="0" applyNumberFormat="1" applyFont="1" applyFill="1" applyBorder="1"/>
    <xf numFmtId="0" fontId="2" fillId="8" borderId="19" xfId="0" applyFont="1" applyFill="1" applyBorder="1"/>
    <xf numFmtId="0" fontId="2" fillId="8" borderId="30" xfId="0" applyFont="1" applyFill="1" applyBorder="1"/>
    <xf numFmtId="7" fontId="5" fillId="8" borderId="17" xfId="0" applyNumberFormat="1" applyFont="1" applyFill="1" applyBorder="1"/>
    <xf numFmtId="0" fontId="11" fillId="8" borderId="31" xfId="0" applyFont="1" applyFill="1" applyBorder="1"/>
    <xf numFmtId="7" fontId="5" fillId="8" borderId="16" xfId="0" applyNumberFormat="1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15" xfId="1" applyNumberFormat="1" applyFont="1" applyFill="1" applyBorder="1" applyAlignment="1" applyProtection="1">
      <alignment horizontal="right"/>
      <protection locked="0"/>
    </xf>
    <xf numFmtId="165" fontId="5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20" xfId="0" applyNumberFormat="1" applyFont="1" applyFill="1" applyBorder="1" applyAlignment="1" applyProtection="1">
      <alignment horizontal="right"/>
      <protection locked="0"/>
    </xf>
    <xf numFmtId="165" fontId="5" fillId="11" borderId="20" xfId="0" applyNumberFormat="1" applyFont="1" applyFill="1" applyBorder="1" applyAlignment="1" applyProtection="1">
      <alignment horizontal="right"/>
      <protection locked="0"/>
    </xf>
    <xf numFmtId="165" fontId="5" fillId="10" borderId="22" xfId="0" applyNumberFormat="1" applyFont="1" applyFill="1" applyBorder="1" applyAlignment="1" applyProtection="1">
      <alignment horizontal="right"/>
      <protection locked="0"/>
    </xf>
    <xf numFmtId="165" fontId="5" fillId="11" borderId="22" xfId="0" applyNumberFormat="1" applyFont="1" applyFill="1" applyBorder="1" applyAlignment="1" applyProtection="1">
      <alignment horizontal="right"/>
      <protection locked="0"/>
    </xf>
    <xf numFmtId="165" fontId="5" fillId="10" borderId="23" xfId="0" applyNumberFormat="1" applyFont="1" applyFill="1" applyBorder="1" applyAlignment="1" applyProtection="1">
      <alignment horizontal="right"/>
      <protection locked="0"/>
    </xf>
    <xf numFmtId="165" fontId="5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3" fillId="0" borderId="31" xfId="0" applyFont="1" applyBorder="1" applyAlignment="1">
      <alignment horizontal="right" wrapText="1"/>
    </xf>
    <xf numFmtId="164" fontId="6" fillId="0" borderId="62" xfId="0" quotePrefix="1" applyNumberFormat="1" applyFont="1" applyBorder="1" applyAlignment="1">
      <alignment horizontal="right" vertical="top"/>
    </xf>
    <xf numFmtId="164" fontId="6" fillId="0" borderId="49" xfId="0" quotePrefix="1" applyNumberFormat="1" applyFont="1" applyBorder="1" applyAlignment="1">
      <alignment horizontal="right" vertical="top"/>
    </xf>
    <xf numFmtId="0" fontId="6" fillId="0" borderId="49" xfId="0" applyFont="1" applyBorder="1" applyAlignment="1">
      <alignment horizontal="right" vertical="top" wrapText="1"/>
    </xf>
    <xf numFmtId="0" fontId="6" fillId="0" borderId="41" xfId="0" applyFont="1" applyBorder="1" applyAlignment="1">
      <alignment horizontal="right" vertical="top" wrapText="1"/>
    </xf>
    <xf numFmtId="0" fontId="2" fillId="0" borderId="5" xfId="0" applyFont="1" applyBorder="1" applyAlignment="1">
      <alignment vertical="top" wrapText="1"/>
    </xf>
    <xf numFmtId="0" fontId="6" fillId="0" borderId="67" xfId="0" applyFont="1" applyBorder="1" applyAlignment="1">
      <alignment horizontal="right" vertical="top" wrapText="1"/>
    </xf>
    <xf numFmtId="0" fontId="6" fillId="0" borderId="62" xfId="0" applyFont="1" applyBorder="1" applyAlignment="1">
      <alignment horizontal="right" vertical="top" wrapText="1"/>
    </xf>
    <xf numFmtId="7" fontId="5" fillId="0" borderId="49" xfId="0" applyNumberFormat="1" applyFont="1" applyBorder="1" applyAlignment="1">
      <alignment horizontal="right"/>
    </xf>
    <xf numFmtId="0" fontId="4" fillId="0" borderId="49" xfId="0" applyFont="1" applyBorder="1" applyAlignment="1">
      <alignment horizontal="right"/>
    </xf>
    <xf numFmtId="0" fontId="9" fillId="4" borderId="60" xfId="0" applyFont="1" applyFill="1" applyBorder="1" applyAlignment="1">
      <alignment vertical="center"/>
    </xf>
    <xf numFmtId="7" fontId="9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7" fontId="5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5" fillId="5" borderId="10" xfId="2" applyNumberFormat="1" applyFont="1" applyFill="1" applyBorder="1" applyProtection="1">
      <protection locked="0"/>
    </xf>
    <xf numFmtId="165" fontId="5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5" fillId="5" borderId="26" xfId="2" applyNumberFormat="1" applyFont="1" applyFill="1" applyBorder="1" applyProtection="1">
      <protection locked="0"/>
    </xf>
    <xf numFmtId="165" fontId="5" fillId="5" borderId="61" xfId="2" applyNumberFormat="1" applyFont="1" applyFill="1" applyBorder="1" applyProtection="1">
      <protection locked="0"/>
    </xf>
    <xf numFmtId="165" fontId="5" fillId="5" borderId="53" xfId="2" applyNumberFormat="1" applyFont="1" applyFill="1" applyBorder="1" applyProtection="1">
      <protection locked="0"/>
    </xf>
    <xf numFmtId="165" fontId="9" fillId="4" borderId="28" xfId="2" applyNumberFormat="1" applyFont="1" applyFill="1" applyBorder="1" applyAlignment="1" applyProtection="1">
      <alignment vertical="center"/>
      <protection locked="0"/>
    </xf>
    <xf numFmtId="3" fontId="10" fillId="4" borderId="3" xfId="0" applyNumberFormat="1" applyFont="1" applyFill="1" applyBorder="1" applyAlignment="1">
      <alignment horizontal="right" vertical="center"/>
    </xf>
    <xf numFmtId="165" fontId="10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2" fillId="16" borderId="3" xfId="0" applyFont="1" applyFill="1" applyBorder="1" applyAlignment="1">
      <alignment horizontal="right" vertical="center" wrapText="1"/>
    </xf>
    <xf numFmtId="0" fontId="9" fillId="4" borderId="28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0" fillId="6" borderId="3" xfId="0" applyFill="1" applyBorder="1"/>
    <xf numFmtId="165" fontId="13" fillId="6" borderId="28" xfId="0" applyNumberFormat="1" applyFont="1" applyFill="1" applyBorder="1" applyAlignment="1">
      <alignment horizontal="left"/>
    </xf>
    <xf numFmtId="165" fontId="13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3" fillId="16" borderId="28" xfId="0" applyNumberFormat="1" applyFont="1" applyFill="1" applyBorder="1" applyAlignment="1">
      <alignment horizontal="left"/>
    </xf>
    <xf numFmtId="165" fontId="13" fillId="16" borderId="5" xfId="0" applyNumberFormat="1" applyFont="1" applyFill="1" applyBorder="1" applyAlignment="1">
      <alignment horizontal="left"/>
    </xf>
    <xf numFmtId="0" fontId="2" fillId="0" borderId="45" xfId="0" applyFont="1" applyBorder="1" applyAlignment="1">
      <alignment vertical="top" wrapText="1"/>
    </xf>
    <xf numFmtId="7" fontId="2" fillId="0" borderId="30" xfId="0" applyNumberFormat="1" applyFont="1" applyBorder="1" applyAlignment="1">
      <alignment vertical="top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164" fontId="2" fillId="0" borderId="0" xfId="0" quotePrefix="1" applyNumberFormat="1" applyFont="1" applyAlignment="1" applyProtection="1">
      <alignment horizontal="right" vertical="top"/>
      <protection locked="0"/>
    </xf>
    <xf numFmtId="0" fontId="2" fillId="0" borderId="63" xfId="0" applyFont="1" applyBorder="1" applyAlignment="1">
      <alignment vertical="top" wrapText="1"/>
    </xf>
    <xf numFmtId="7" fontId="2" fillId="0" borderId="0" xfId="0" applyNumberFormat="1" applyFont="1" applyAlignment="1">
      <alignment vertical="top"/>
    </xf>
    <xf numFmtId="7" fontId="2" fillId="0" borderId="0" xfId="0" applyNumberFormat="1" applyFont="1" applyAlignment="1">
      <alignment vertical="top" wrapText="1"/>
    </xf>
    <xf numFmtId="0" fontId="2" fillId="0" borderId="0" xfId="0" applyFont="1" applyAlignment="1" applyProtection="1">
      <alignment horizontal="right" vertical="top" wrapText="1"/>
      <protection locked="0"/>
    </xf>
    <xf numFmtId="0" fontId="2" fillId="0" borderId="64" xfId="0" applyFont="1" applyBorder="1" applyAlignment="1">
      <alignment vertical="top" wrapText="1"/>
    </xf>
    <xf numFmtId="7" fontId="2" fillId="0" borderId="29" xfId="0" applyNumberFormat="1" applyFont="1" applyBorder="1" applyAlignment="1">
      <alignment vertical="top" wrapText="1"/>
    </xf>
    <xf numFmtId="0" fontId="2" fillId="0" borderId="66" xfId="0" applyFont="1" applyBorder="1" applyAlignment="1">
      <alignment vertical="top" wrapText="1"/>
    </xf>
    <xf numFmtId="7" fontId="2" fillId="0" borderId="24" xfId="0" applyNumberFormat="1" applyFont="1" applyBorder="1" applyAlignment="1">
      <alignment vertical="top" wrapText="1"/>
    </xf>
    <xf numFmtId="165" fontId="2" fillId="0" borderId="5" xfId="2" applyNumberFormat="1" applyFont="1" applyFill="1" applyBorder="1" applyAlignment="1" applyProtection="1">
      <alignment horizontal="center" vertical="top" wrapText="1"/>
    </xf>
    <xf numFmtId="0" fontId="2" fillId="0" borderId="30" xfId="0" applyFont="1" applyBorder="1" applyAlignment="1">
      <alignment horizontal="right" vertical="top" wrapText="1"/>
    </xf>
    <xf numFmtId="7" fontId="2" fillId="0" borderId="65" xfId="0" applyNumberFormat="1" applyFont="1" applyBorder="1" applyAlignment="1">
      <alignment vertical="top" wrapText="1"/>
    </xf>
    <xf numFmtId="165" fontId="2" fillId="7" borderId="32" xfId="0" applyNumberFormat="1" applyFont="1" applyFill="1" applyBorder="1" applyAlignment="1">
      <alignment horizontal="right" vertical="top" wrapText="1"/>
    </xf>
    <xf numFmtId="165" fontId="2" fillId="7" borderId="32" xfId="0" applyNumberFormat="1" applyFont="1" applyFill="1" applyBorder="1" applyAlignment="1">
      <alignment horizontal="center" vertical="top" wrapText="1"/>
    </xf>
    <xf numFmtId="0" fontId="2" fillId="15" borderId="45" xfId="0" applyFont="1" applyFill="1" applyBorder="1" applyAlignment="1">
      <alignment vertical="top" wrapText="1"/>
    </xf>
    <xf numFmtId="7" fontId="2" fillId="0" borderId="27" xfId="0" applyNumberFormat="1" applyFont="1" applyBorder="1" applyAlignment="1">
      <alignment vertical="top" wrapText="1"/>
    </xf>
    <xf numFmtId="0" fontId="2" fillId="15" borderId="64" xfId="0" applyFont="1" applyFill="1" applyBorder="1" applyAlignment="1">
      <alignment vertical="top" wrapText="1"/>
    </xf>
    <xf numFmtId="0" fontId="2" fillId="8" borderId="35" xfId="0" applyFont="1" applyFill="1" applyBorder="1" applyAlignment="1">
      <alignment horizontal="center"/>
    </xf>
    <xf numFmtId="165" fontId="1" fillId="9" borderId="34" xfId="0" applyNumberFormat="1" applyFont="1" applyFill="1" applyBorder="1" applyProtection="1">
      <protection locked="0"/>
    </xf>
    <xf numFmtId="165" fontId="1" fillId="9" borderId="37" xfId="0" applyNumberFormat="1" applyFont="1" applyFill="1" applyBorder="1" applyProtection="1">
      <protection locked="0"/>
    </xf>
    <xf numFmtId="165" fontId="1" fillId="10" borderId="7" xfId="0" applyNumberFormat="1" applyFont="1" applyFill="1" applyBorder="1" applyProtection="1">
      <protection locked="0"/>
    </xf>
    <xf numFmtId="165" fontId="1" fillId="12" borderId="7" xfId="0" applyNumberFormat="1" applyFont="1" applyFill="1" applyBorder="1"/>
    <xf numFmtId="165" fontId="1" fillId="10" borderId="39" xfId="0" applyNumberFormat="1" applyFont="1" applyFill="1" applyBorder="1" applyProtection="1">
      <protection locked="0"/>
    </xf>
    <xf numFmtId="165" fontId="1" fillId="10" borderId="10" xfId="0" applyNumberFormat="1" applyFont="1" applyFill="1" applyBorder="1" applyProtection="1">
      <protection locked="0"/>
    </xf>
    <xf numFmtId="165" fontId="1" fillId="12" borderId="10" xfId="0" applyNumberFormat="1" applyFont="1" applyFill="1" applyBorder="1"/>
    <xf numFmtId="165" fontId="1" fillId="10" borderId="41" xfId="0" applyNumberFormat="1" applyFont="1" applyFill="1" applyBorder="1" applyProtection="1">
      <protection locked="0"/>
    </xf>
    <xf numFmtId="10" fontId="2" fillId="0" borderId="68" xfId="0" applyNumberFormat="1" applyFont="1" applyBorder="1" applyAlignment="1" applyProtection="1">
      <alignment horizontal="center"/>
      <protection hidden="1"/>
    </xf>
    <xf numFmtId="0" fontId="2" fillId="8" borderId="42" xfId="0" applyFont="1" applyFill="1" applyBorder="1" applyAlignment="1">
      <alignment horizontal="center"/>
    </xf>
    <xf numFmtId="165" fontId="1" fillId="9" borderId="19" xfId="0" applyNumberFormat="1" applyFont="1" applyFill="1" applyBorder="1" applyProtection="1">
      <protection locked="0"/>
    </xf>
    <xf numFmtId="165" fontId="1" fillId="9" borderId="43" xfId="0" applyNumberFormat="1" applyFont="1" applyFill="1" applyBorder="1" applyProtection="1">
      <protection locked="0"/>
    </xf>
    <xf numFmtId="165" fontId="1" fillId="10" borderId="20" xfId="0" applyNumberFormat="1" applyFont="1" applyFill="1" applyBorder="1" applyProtection="1">
      <protection locked="0"/>
    </xf>
    <xf numFmtId="165" fontId="1" fillId="10" borderId="44" xfId="0" applyNumberFormat="1" applyFont="1" applyFill="1" applyBorder="1" applyProtection="1">
      <protection locked="0"/>
    </xf>
    <xf numFmtId="10" fontId="2" fillId="0" borderId="60" xfId="0" applyNumberFormat="1" applyFont="1" applyBorder="1" applyAlignment="1" applyProtection="1">
      <alignment horizontal="center"/>
      <protection hidden="1"/>
    </xf>
    <xf numFmtId="0" fontId="2" fillId="8" borderId="45" xfId="0" applyFont="1" applyFill="1" applyBorder="1" applyAlignment="1">
      <alignment horizontal="center"/>
    </xf>
    <xf numFmtId="165" fontId="1" fillId="12" borderId="20" xfId="0" applyNumberFormat="1" applyFont="1" applyFill="1" applyBorder="1"/>
    <xf numFmtId="165" fontId="1" fillId="10" borderId="8" xfId="0" applyNumberFormat="1" applyFont="1" applyFill="1" applyBorder="1" applyProtection="1">
      <protection locked="0"/>
    </xf>
    <xf numFmtId="165" fontId="1" fillId="12" borderId="8" xfId="0" applyNumberFormat="1" applyFont="1" applyFill="1" applyBorder="1"/>
    <xf numFmtId="165" fontId="1" fillId="10" borderId="47" xfId="0" applyNumberFormat="1" applyFont="1" applyFill="1" applyBorder="1" applyProtection="1">
      <protection locked="0"/>
    </xf>
    <xf numFmtId="165" fontId="1" fillId="10" borderId="2" xfId="0" applyNumberFormat="1" applyFont="1" applyFill="1" applyBorder="1" applyProtection="1">
      <protection locked="0"/>
    </xf>
    <xf numFmtId="165" fontId="1" fillId="12" borderId="2" xfId="0" applyNumberFormat="1" applyFont="1" applyFill="1" applyBorder="1"/>
    <xf numFmtId="165" fontId="1" fillId="10" borderId="49" xfId="0" applyNumberFormat="1" applyFont="1" applyFill="1" applyBorder="1" applyProtection="1">
      <protection locked="0"/>
    </xf>
    <xf numFmtId="165" fontId="1" fillId="10" borderId="9" xfId="0" applyNumberFormat="1" applyFont="1" applyFill="1" applyBorder="1" applyProtection="1">
      <protection locked="0"/>
    </xf>
    <xf numFmtId="165" fontId="1" fillId="12" borderId="9" xfId="0" applyNumberFormat="1" applyFont="1" applyFill="1" applyBorder="1"/>
    <xf numFmtId="165" fontId="1" fillId="10" borderId="50" xfId="0" applyNumberFormat="1" applyFont="1" applyFill="1" applyBorder="1" applyProtection="1">
      <protection locked="0"/>
    </xf>
    <xf numFmtId="165" fontId="1" fillId="10" borderId="18" xfId="0" applyNumberFormat="1" applyFont="1" applyFill="1" applyBorder="1" applyProtection="1">
      <protection locked="0"/>
    </xf>
    <xf numFmtId="165" fontId="1" fillId="12" borderId="18" xfId="0" applyNumberFormat="1" applyFont="1" applyFill="1" applyBorder="1"/>
    <xf numFmtId="165" fontId="1" fillId="10" borderId="52" xfId="0" applyNumberFormat="1" applyFont="1" applyFill="1" applyBorder="1" applyProtection="1">
      <protection locked="0"/>
    </xf>
    <xf numFmtId="165" fontId="1" fillId="10" borderId="1" xfId="0" applyNumberFormat="1" applyFont="1" applyFill="1" applyBorder="1" applyProtection="1">
      <protection locked="0"/>
    </xf>
    <xf numFmtId="165" fontId="1" fillId="12" borderId="1" xfId="0" applyNumberFormat="1" applyFont="1" applyFill="1" applyBorder="1"/>
    <xf numFmtId="165" fontId="1" fillId="10" borderId="53" xfId="0" applyNumberFormat="1" applyFont="1" applyFill="1" applyBorder="1" applyProtection="1">
      <protection locked="0"/>
    </xf>
    <xf numFmtId="165" fontId="1" fillId="10" borderId="15" xfId="0" applyNumberFormat="1" applyFont="1" applyFill="1" applyBorder="1" applyProtection="1">
      <protection locked="0"/>
    </xf>
    <xf numFmtId="165" fontId="1" fillId="12" borderId="15" xfId="0" applyNumberFormat="1" applyFont="1" applyFill="1" applyBorder="1"/>
    <xf numFmtId="165" fontId="1" fillId="10" borderId="54" xfId="0" applyNumberFormat="1" applyFont="1" applyFill="1" applyBorder="1" applyProtection="1">
      <protection locked="0"/>
    </xf>
    <xf numFmtId="165" fontId="1" fillId="12" borderId="20" xfId="0" applyNumberFormat="1" applyFont="1" applyFill="1" applyBorder="1" applyProtection="1">
      <protection locked="0"/>
    </xf>
    <xf numFmtId="165" fontId="1" fillId="12" borderId="8" xfId="0" applyNumberFormat="1" applyFont="1" applyFill="1" applyBorder="1" applyProtection="1">
      <protection locked="0"/>
    </xf>
    <xf numFmtId="165" fontId="1" fillId="12" borderId="10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165" fontId="1" fillId="12" borderId="6" xfId="0" applyNumberFormat="1" applyFont="1" applyFill="1" applyBorder="1"/>
    <xf numFmtId="165" fontId="1" fillId="10" borderId="55" xfId="0" applyNumberFormat="1" applyFont="1" applyFill="1" applyBorder="1" applyProtection="1">
      <protection locked="0"/>
    </xf>
    <xf numFmtId="165" fontId="1" fillId="10" borderId="14" xfId="0" applyNumberFormat="1" applyFont="1" applyFill="1" applyBorder="1" applyProtection="1">
      <protection locked="0"/>
    </xf>
    <xf numFmtId="165" fontId="1" fillId="12" borderId="13" xfId="0" applyNumberFormat="1" applyFont="1" applyFill="1" applyBorder="1"/>
    <xf numFmtId="165" fontId="1" fillId="10" borderId="56" xfId="0" applyNumberFormat="1" applyFont="1" applyFill="1" applyBorder="1" applyProtection="1">
      <protection locked="0"/>
    </xf>
    <xf numFmtId="165" fontId="1" fillId="10" borderId="6" xfId="0" applyNumberFormat="1" applyFont="1" applyFill="1" applyBorder="1" applyProtection="1">
      <protection locked="0"/>
    </xf>
    <xf numFmtId="165" fontId="1" fillId="12" borderId="14" xfId="0" applyNumberFormat="1" applyFont="1" applyFill="1" applyBorder="1"/>
    <xf numFmtId="165" fontId="1" fillId="10" borderId="58" xfId="0" applyNumberFormat="1" applyFont="1" applyFill="1" applyBorder="1" applyProtection="1">
      <protection locked="0"/>
    </xf>
    <xf numFmtId="5" fontId="1" fillId="0" borderId="0" xfId="0" applyNumberFormat="1" applyFont="1" applyProtection="1">
      <protection locked="0"/>
    </xf>
    <xf numFmtId="165" fontId="1" fillId="10" borderId="13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left" indent="1"/>
    </xf>
    <xf numFmtId="0" fontId="1" fillId="0" borderId="10" xfId="0" applyFont="1" applyBorder="1" applyAlignment="1">
      <alignment horizontal="left" indent="1"/>
    </xf>
    <xf numFmtId="165" fontId="1" fillId="10" borderId="61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4" borderId="60" xfId="0" applyFont="1" applyFill="1" applyBorder="1" applyAlignment="1">
      <alignment horizontal="center"/>
    </xf>
    <xf numFmtId="0" fontId="1" fillId="4" borderId="64" xfId="0" applyFont="1" applyFill="1" applyBorder="1" applyAlignment="1">
      <alignment horizontal="center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2" fillId="0" borderId="66" xfId="0" applyFon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N220" sqref="N220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1" customWidth="1"/>
    <col min="4" max="4" width="17.140625" style="22" customWidth="1"/>
    <col min="5" max="5" width="16.140625" style="22" customWidth="1"/>
    <col min="6" max="6" width="16.140625" style="23" customWidth="1"/>
    <col min="7" max="7" width="0.7109375" style="7" customWidth="1"/>
    <col min="8" max="8" width="20.42578125" style="33" customWidth="1"/>
    <col min="9" max="9" width="10.5703125" style="34" hidden="1" customWidth="1"/>
    <col min="10" max="10" width="2.140625" style="34" customWidth="1"/>
    <col min="11" max="11" width="20.42578125" style="33" customWidth="1"/>
    <col min="12" max="12" width="10.5703125" style="34" hidden="1" customWidth="1"/>
    <col min="13" max="13" width="2.140625" style="34" customWidth="1"/>
    <col min="14" max="14" width="20.42578125" style="33" customWidth="1"/>
    <col min="15" max="15" width="10.5703125" style="34" hidden="1" customWidth="1"/>
    <col min="16" max="16" width="2.140625" style="34" customWidth="1"/>
    <col min="17" max="17" width="20.42578125" style="33" customWidth="1"/>
    <col min="18" max="18" width="10.5703125" style="34" hidden="1" customWidth="1"/>
    <col min="19" max="19" width="2.140625" style="34" customWidth="1"/>
    <col min="20" max="20" width="20.42578125" style="33" customWidth="1"/>
    <col min="21" max="21" width="10.5703125" style="34" hidden="1" customWidth="1"/>
    <col min="22" max="22" width="2.140625" style="34" customWidth="1"/>
    <col min="23" max="134" width="0.28515625" style="35"/>
  </cols>
  <sheetData>
    <row r="1" spans="1:134">
      <c r="A1" s="121"/>
      <c r="B1" s="122"/>
      <c r="C1" s="122"/>
      <c r="D1" s="241"/>
      <c r="E1" s="241"/>
      <c r="F1" s="241"/>
      <c r="G1" s="242"/>
    </row>
    <row r="2" spans="1:134" ht="17.25" customHeight="1">
      <c r="A2" s="115" t="s">
        <v>0</v>
      </c>
      <c r="B2" s="116"/>
      <c r="C2" s="116"/>
      <c r="D2" s="243" t="s">
        <v>1</v>
      </c>
      <c r="E2" s="243"/>
      <c r="F2" s="243"/>
      <c r="G2" s="113"/>
    </row>
    <row r="3" spans="1:134" ht="15.75" customHeight="1" thickBot="1">
      <c r="A3" s="123"/>
      <c r="B3" s="124"/>
      <c r="C3" s="124"/>
      <c r="D3" s="246" t="s">
        <v>2</v>
      </c>
      <c r="E3" s="246"/>
      <c r="F3" s="246"/>
      <c r="G3" s="114"/>
      <c r="K3" s="35"/>
    </row>
    <row r="4" spans="1:134" ht="101.25" customHeight="1" thickBot="1">
      <c r="A4" s="259" t="s">
        <v>3</v>
      </c>
      <c r="B4" s="260"/>
      <c r="C4" s="260"/>
      <c r="D4" s="260"/>
      <c r="E4" s="260"/>
      <c r="F4" s="260"/>
      <c r="G4" s="261"/>
      <c r="H4" s="36"/>
      <c r="I4" s="37"/>
      <c r="J4" s="37"/>
      <c r="K4" s="36"/>
      <c r="L4" s="37"/>
      <c r="M4" s="37"/>
      <c r="N4" s="36"/>
      <c r="O4" s="37"/>
      <c r="P4" s="37"/>
      <c r="Q4" s="36"/>
      <c r="R4" s="37"/>
      <c r="S4" s="37"/>
      <c r="T4" s="36"/>
      <c r="U4" s="37"/>
      <c r="V4" s="37"/>
    </row>
    <row r="5" spans="1:134" s="1" customFormat="1" ht="16.5" customHeight="1">
      <c r="A5" s="162"/>
      <c r="B5" s="125" t="s">
        <v>4</v>
      </c>
      <c r="C5" s="163"/>
      <c r="D5" s="247" t="s">
        <v>388</v>
      </c>
      <c r="E5" s="248"/>
      <c r="F5" s="249"/>
      <c r="G5" s="126"/>
      <c r="H5" s="164"/>
      <c r="I5" s="165"/>
      <c r="J5" s="38"/>
      <c r="K5" s="164"/>
      <c r="L5" s="165"/>
      <c r="M5" s="38"/>
      <c r="N5" s="164"/>
      <c r="O5" s="165"/>
      <c r="P5" s="38"/>
      <c r="Q5" s="164"/>
      <c r="R5" s="165"/>
      <c r="S5" s="38"/>
      <c r="T5" s="164"/>
      <c r="U5" s="165"/>
      <c r="V5" s="38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</row>
    <row r="6" spans="1:134" s="1" customFormat="1" ht="15" customHeight="1">
      <c r="A6" s="166"/>
      <c r="B6" s="27" t="s">
        <v>5</v>
      </c>
      <c r="C6" s="167"/>
      <c r="D6" s="253"/>
      <c r="E6" s="254"/>
      <c r="F6" s="255"/>
      <c r="G6" s="127"/>
      <c r="H6" s="164"/>
      <c r="I6" s="165"/>
      <c r="J6" s="38"/>
      <c r="K6" s="164"/>
      <c r="L6" s="165"/>
      <c r="M6" s="38"/>
      <c r="N6" s="164"/>
      <c r="O6" s="165"/>
      <c r="P6" s="38"/>
      <c r="Q6" s="164"/>
      <c r="R6" s="165"/>
      <c r="S6" s="38"/>
      <c r="T6" s="164"/>
      <c r="U6" s="165"/>
      <c r="V6" s="38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</row>
    <row r="7" spans="1:134" s="2" customFormat="1" ht="15.75" customHeight="1">
      <c r="A7" s="166"/>
      <c r="B7" s="27" t="s">
        <v>6</v>
      </c>
      <c r="C7" s="168"/>
      <c r="D7" s="250" t="s">
        <v>7</v>
      </c>
      <c r="E7" s="251"/>
      <c r="F7" s="252"/>
      <c r="G7" s="128"/>
      <c r="H7" s="169"/>
      <c r="I7" s="169"/>
      <c r="J7" s="40"/>
      <c r="K7" s="169"/>
      <c r="L7" s="169"/>
      <c r="M7" s="40"/>
      <c r="N7" s="169"/>
      <c r="O7" s="169"/>
      <c r="P7" s="40"/>
      <c r="Q7" s="169"/>
      <c r="R7" s="169"/>
      <c r="S7" s="40"/>
      <c r="T7" s="169"/>
      <c r="U7" s="169"/>
      <c r="V7" s="40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</row>
    <row r="8" spans="1:134" s="2" customFormat="1" ht="15" customHeight="1">
      <c r="A8" s="166"/>
      <c r="B8" s="27" t="s">
        <v>8</v>
      </c>
      <c r="C8" s="168"/>
      <c r="D8" s="253" t="s">
        <v>387</v>
      </c>
      <c r="E8" s="254"/>
      <c r="F8" s="255"/>
      <c r="G8" s="128"/>
      <c r="H8" s="169"/>
      <c r="I8" s="169"/>
      <c r="J8" s="40"/>
      <c r="K8" s="169"/>
      <c r="L8" s="169"/>
      <c r="M8" s="40"/>
      <c r="N8" s="169"/>
      <c r="O8" s="169"/>
      <c r="P8" s="40"/>
      <c r="Q8" s="169"/>
      <c r="R8" s="169"/>
      <c r="S8" s="40"/>
      <c r="T8" s="169"/>
      <c r="U8" s="169"/>
      <c r="V8" s="40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</row>
    <row r="9" spans="1:134" s="2" customFormat="1" ht="15" customHeight="1">
      <c r="A9" s="166"/>
      <c r="B9" s="27" t="s">
        <v>9</v>
      </c>
      <c r="C9" s="168"/>
      <c r="D9" s="253" t="s">
        <v>386</v>
      </c>
      <c r="E9" s="254"/>
      <c r="F9" s="255"/>
      <c r="G9" s="128"/>
      <c r="H9" s="169"/>
      <c r="I9" s="169"/>
      <c r="J9" s="40"/>
      <c r="K9" s="169"/>
      <c r="L9" s="169"/>
      <c r="M9" s="40"/>
      <c r="N9" s="169"/>
      <c r="O9" s="169"/>
      <c r="P9" s="40"/>
      <c r="Q9" s="169"/>
      <c r="R9" s="169"/>
      <c r="S9" s="40"/>
      <c r="T9" s="169"/>
      <c r="U9" s="169"/>
      <c r="V9" s="40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</row>
    <row r="10" spans="1:134" s="2" customFormat="1" ht="15" customHeight="1" thickBot="1">
      <c r="A10" s="170"/>
      <c r="B10" s="3"/>
      <c r="C10" s="171"/>
      <c r="D10" s="256"/>
      <c r="E10" s="257"/>
      <c r="F10" s="258"/>
      <c r="G10" s="129"/>
      <c r="H10" s="169"/>
      <c r="I10" s="169"/>
      <c r="J10" s="40"/>
      <c r="K10" s="169"/>
      <c r="L10" s="169"/>
      <c r="M10" s="40"/>
      <c r="N10" s="169"/>
      <c r="O10" s="169"/>
      <c r="P10" s="40"/>
      <c r="Q10" s="169"/>
      <c r="R10" s="169"/>
      <c r="S10" s="40"/>
      <c r="T10" s="169"/>
      <c r="U10" s="169"/>
      <c r="V10" s="40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</row>
    <row r="11" spans="1:134" s="2" customFormat="1" ht="15" customHeight="1" thickBot="1">
      <c r="A11" s="172"/>
      <c r="B11" s="130"/>
      <c r="C11" s="173"/>
      <c r="D11" s="174" t="str">
        <f>IFERROR(($D$221/#REF!),"")</f>
        <v/>
      </c>
      <c r="E11" s="174" t="str">
        <f>IFERROR(($E$221/#REF!),"")</f>
        <v/>
      </c>
      <c r="F11" s="174" t="str">
        <f>IFERROR(($F$221/#REF!),"")</f>
        <v/>
      </c>
      <c r="G11" s="131"/>
      <c r="H11" s="169"/>
      <c r="I11" s="169"/>
      <c r="J11" s="40"/>
      <c r="K11" s="169"/>
      <c r="L11" s="169"/>
      <c r="M11" s="40"/>
      <c r="N11" s="169"/>
      <c r="O11" s="169"/>
      <c r="P11" s="40"/>
      <c r="Q11" s="169"/>
      <c r="R11" s="169"/>
      <c r="S11" s="40"/>
      <c r="T11" s="169"/>
      <c r="U11" s="169"/>
      <c r="V11" s="40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</row>
    <row r="12" spans="1:134" s="2" customFormat="1" ht="15" customHeight="1" thickBot="1">
      <c r="A12" s="162"/>
      <c r="B12" s="175"/>
      <c r="C12" s="176"/>
      <c r="D12" s="177"/>
      <c r="E12" s="178"/>
      <c r="F12" s="178"/>
      <c r="G12" s="132"/>
      <c r="H12" s="169"/>
      <c r="I12" s="169"/>
      <c r="J12" s="40"/>
      <c r="K12" s="169"/>
      <c r="L12" s="169"/>
      <c r="M12" s="40"/>
      <c r="N12" s="169"/>
      <c r="O12" s="169"/>
      <c r="P12" s="40"/>
      <c r="Q12" s="169"/>
      <c r="R12" s="169"/>
      <c r="S12" s="40"/>
      <c r="T12" s="169"/>
      <c r="U12" s="169"/>
      <c r="V12" s="40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</row>
    <row r="13" spans="1:134" s="2" customFormat="1" ht="15" customHeight="1">
      <c r="A13" s="179"/>
      <c r="B13" s="244"/>
      <c r="C13" s="180"/>
      <c r="D13" s="117" t="s">
        <v>10</v>
      </c>
      <c r="E13" s="117" t="s">
        <v>11</v>
      </c>
      <c r="F13" s="117" t="s">
        <v>12</v>
      </c>
      <c r="G13" s="128"/>
      <c r="H13" s="169"/>
      <c r="I13" s="169"/>
      <c r="J13" s="40"/>
      <c r="K13" s="169"/>
      <c r="L13" s="169"/>
      <c r="M13" s="40"/>
      <c r="N13" s="169"/>
      <c r="O13" s="169"/>
      <c r="P13" s="40"/>
      <c r="Q13" s="169"/>
      <c r="R13" s="169"/>
      <c r="S13" s="40"/>
      <c r="T13" s="169"/>
      <c r="U13" s="169"/>
      <c r="V13" s="40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</row>
    <row r="14" spans="1:134" s="3" customFormat="1" ht="13.5" thickBot="1">
      <c r="A14" s="181"/>
      <c r="B14" s="245"/>
      <c r="C14" s="180"/>
      <c r="D14" s="117" t="s">
        <v>13</v>
      </c>
      <c r="E14" s="117" t="s">
        <v>14</v>
      </c>
      <c r="F14" s="117" t="s">
        <v>14</v>
      </c>
      <c r="G14" s="128"/>
      <c r="H14" s="169"/>
      <c r="I14" s="169"/>
      <c r="J14" s="40"/>
      <c r="K14" s="169"/>
      <c r="L14" s="169"/>
      <c r="M14" s="40"/>
      <c r="N14" s="169"/>
      <c r="O14" s="169"/>
      <c r="P14" s="40"/>
      <c r="Q14" s="169"/>
      <c r="R14" s="169"/>
      <c r="S14" s="40"/>
      <c r="T14" s="169"/>
      <c r="U14" s="169"/>
      <c r="V14" s="40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</row>
    <row r="15" spans="1:134" s="5" customFormat="1" ht="15" customHeight="1" thickBot="1">
      <c r="A15" s="182" t="s">
        <v>15</v>
      </c>
      <c r="B15" s="112" t="s">
        <v>16</v>
      </c>
      <c r="C15" s="88"/>
      <c r="D15" s="183"/>
      <c r="E15" s="183"/>
      <c r="F15" s="184"/>
      <c r="G15" s="133"/>
      <c r="H15" s="43"/>
      <c r="I15" s="44"/>
      <c r="J15" s="45"/>
      <c r="K15" s="43"/>
      <c r="L15" s="44"/>
      <c r="M15" s="45"/>
      <c r="N15" s="43"/>
      <c r="O15" s="44"/>
      <c r="P15" s="45"/>
      <c r="Q15" s="43"/>
      <c r="R15" s="44"/>
      <c r="S15" s="45"/>
      <c r="T15" s="43"/>
      <c r="U15" s="44"/>
      <c r="V15" s="4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</row>
    <row r="16" spans="1:134" ht="15" customHeight="1">
      <c r="A16" s="73" t="s">
        <v>17</v>
      </c>
      <c r="B16" s="98" t="s">
        <v>18</v>
      </c>
      <c r="C16" s="63"/>
      <c r="D16" s="185"/>
      <c r="E16" s="186"/>
      <c r="F16" s="187"/>
      <c r="G16" s="133"/>
      <c r="H16" s="43"/>
      <c r="I16" s="44"/>
      <c r="J16" s="45"/>
      <c r="K16" s="43"/>
      <c r="L16" s="44"/>
      <c r="M16" s="45"/>
      <c r="N16" s="43"/>
      <c r="O16" s="44"/>
      <c r="P16" s="45"/>
      <c r="Q16" s="43"/>
      <c r="R16" s="44"/>
      <c r="S16" s="45"/>
      <c r="T16" s="43"/>
      <c r="U16" s="44"/>
      <c r="V16" s="45"/>
    </row>
    <row r="17" spans="1:134" ht="15" customHeight="1">
      <c r="A17" s="73" t="s">
        <v>19</v>
      </c>
      <c r="B17" s="98" t="s">
        <v>20</v>
      </c>
      <c r="C17" s="63"/>
      <c r="D17" s="185"/>
      <c r="E17" s="186"/>
      <c r="F17" s="187"/>
      <c r="G17" s="133"/>
      <c r="H17" s="43"/>
      <c r="I17" s="44"/>
      <c r="J17" s="45"/>
      <c r="K17" s="43"/>
      <c r="L17" s="44"/>
      <c r="M17" s="45"/>
      <c r="N17" s="43"/>
      <c r="O17" s="44"/>
      <c r="P17" s="45"/>
      <c r="Q17" s="43"/>
      <c r="R17" s="44"/>
      <c r="S17" s="45"/>
      <c r="T17" s="43"/>
      <c r="U17" s="44"/>
      <c r="V17" s="45"/>
    </row>
    <row r="18" spans="1:134" ht="15" customHeight="1">
      <c r="A18" s="73" t="s">
        <v>21</v>
      </c>
      <c r="B18" s="98" t="s">
        <v>22</v>
      </c>
      <c r="C18" s="63"/>
      <c r="D18" s="185">
        <v>2500</v>
      </c>
      <c r="E18" s="185">
        <v>5000</v>
      </c>
      <c r="F18" s="187"/>
      <c r="G18" s="133"/>
      <c r="H18" s="43"/>
      <c r="I18" s="44"/>
      <c r="J18" s="45"/>
      <c r="K18" s="43"/>
      <c r="L18" s="44"/>
      <c r="M18" s="45"/>
      <c r="N18" s="43"/>
      <c r="O18" s="44"/>
      <c r="P18" s="45"/>
      <c r="Q18" s="43"/>
      <c r="R18" s="44"/>
      <c r="S18" s="45"/>
      <c r="T18" s="43"/>
      <c r="U18" s="44"/>
      <c r="V18" s="45"/>
    </row>
    <row r="19" spans="1:134" ht="15" customHeight="1" thickBot="1">
      <c r="A19" s="74" t="s">
        <v>23</v>
      </c>
      <c r="B19" s="85" t="s">
        <v>24</v>
      </c>
      <c r="C19" s="70"/>
      <c r="D19" s="188"/>
      <c r="E19" s="189"/>
      <c r="F19" s="190"/>
      <c r="G19" s="133"/>
      <c r="H19" s="43"/>
      <c r="I19" s="44"/>
      <c r="J19" s="45"/>
      <c r="K19" s="43"/>
      <c r="L19" s="44"/>
      <c r="M19" s="45"/>
      <c r="N19" s="43"/>
      <c r="O19" s="44"/>
      <c r="P19" s="45"/>
      <c r="Q19" s="43"/>
      <c r="R19" s="44"/>
      <c r="S19" s="45"/>
      <c r="T19" s="43"/>
      <c r="U19" s="44"/>
      <c r="V19" s="45"/>
    </row>
    <row r="20" spans="1:134" ht="15" customHeight="1" thickBot="1">
      <c r="A20" s="191" t="str">
        <f>IFERROR((#REF!+D20+E20+F20)/#REF!,"")</f>
        <v/>
      </c>
      <c r="B20" s="69" t="s">
        <v>25</v>
      </c>
      <c r="C20" s="65"/>
      <c r="D20" s="72">
        <f>SUM(D16:D19)</f>
        <v>2500</v>
      </c>
      <c r="E20" s="72">
        <f>SUM(E16:E19)</f>
        <v>5000</v>
      </c>
      <c r="F20" s="72">
        <f>SUM(F16:F19)</f>
        <v>0</v>
      </c>
      <c r="G20" s="133"/>
      <c r="H20" s="43"/>
      <c r="I20" s="44"/>
      <c r="J20" s="45"/>
      <c r="K20" s="43"/>
      <c r="L20" s="44"/>
      <c r="M20" s="45"/>
      <c r="N20" s="43"/>
      <c r="O20" s="44"/>
      <c r="P20" s="45"/>
      <c r="Q20" s="43"/>
      <c r="R20" s="44"/>
      <c r="S20" s="45"/>
      <c r="T20" s="43"/>
      <c r="U20" s="44"/>
      <c r="V20" s="45"/>
    </row>
    <row r="21" spans="1:134" ht="15" customHeight="1">
      <c r="A21" s="192" t="s">
        <v>26</v>
      </c>
      <c r="B21" s="89" t="s">
        <v>27</v>
      </c>
      <c r="C21" s="88"/>
      <c r="D21" s="193"/>
      <c r="E21" s="193"/>
      <c r="F21" s="194"/>
      <c r="G21" s="133"/>
      <c r="H21" s="43"/>
      <c r="I21" s="44"/>
      <c r="J21" s="45"/>
      <c r="K21" s="43"/>
      <c r="L21" s="44"/>
      <c r="M21" s="45"/>
      <c r="N21" s="43"/>
      <c r="O21" s="44"/>
      <c r="P21" s="45"/>
      <c r="Q21" s="43"/>
      <c r="R21" s="44"/>
      <c r="S21" s="45"/>
      <c r="T21" s="43"/>
      <c r="U21" s="44"/>
      <c r="V21" s="45"/>
    </row>
    <row r="22" spans="1:134" ht="15" customHeight="1">
      <c r="A22" s="73" t="s">
        <v>28</v>
      </c>
      <c r="B22" s="98" t="s">
        <v>29</v>
      </c>
      <c r="C22" s="63"/>
      <c r="D22" s="195">
        <v>2185</v>
      </c>
      <c r="E22" s="195">
        <v>2850</v>
      </c>
      <c r="F22" s="196"/>
      <c r="G22" s="133"/>
      <c r="I22" s="44"/>
      <c r="J22" s="45"/>
      <c r="K22" s="43"/>
      <c r="L22" s="44"/>
      <c r="M22" s="45"/>
      <c r="N22" s="43"/>
      <c r="O22" s="44"/>
      <c r="P22" s="45"/>
      <c r="Q22" s="43"/>
      <c r="R22" s="44"/>
      <c r="S22" s="45"/>
      <c r="T22" s="43"/>
      <c r="U22" s="44"/>
      <c r="V22" s="45"/>
    </row>
    <row r="23" spans="1:134" ht="15" customHeight="1">
      <c r="A23" s="73" t="s">
        <v>30</v>
      </c>
      <c r="B23" s="98" t="s">
        <v>31</v>
      </c>
      <c r="C23" s="63"/>
      <c r="D23" s="195">
        <v>23890</v>
      </c>
      <c r="E23" s="195">
        <v>32250</v>
      </c>
      <c r="F23" s="196"/>
      <c r="G23" s="133"/>
      <c r="H23" s="43"/>
      <c r="I23" s="44"/>
      <c r="J23" s="45"/>
      <c r="K23" s="43"/>
      <c r="L23" s="44"/>
      <c r="M23" s="45"/>
      <c r="N23" s="43"/>
      <c r="O23" s="44"/>
      <c r="P23" s="45"/>
      <c r="Q23" s="43"/>
      <c r="R23" s="44"/>
      <c r="S23" s="45"/>
      <c r="T23" s="43"/>
      <c r="U23" s="44"/>
      <c r="V23" s="45"/>
    </row>
    <row r="24" spans="1:134" ht="15" customHeight="1" thickBot="1">
      <c r="A24" s="74" t="s">
        <v>32</v>
      </c>
      <c r="B24" s="85" t="s">
        <v>33</v>
      </c>
      <c r="C24" s="70"/>
      <c r="D24" s="188"/>
      <c r="E24" s="188"/>
      <c r="F24" s="190"/>
      <c r="G24" s="133"/>
      <c r="H24" s="43"/>
      <c r="I24" s="44"/>
      <c r="J24" s="45"/>
      <c r="K24" s="43"/>
      <c r="L24" s="44"/>
      <c r="M24" s="45"/>
      <c r="N24" s="43"/>
      <c r="O24" s="44"/>
      <c r="P24" s="45"/>
      <c r="Q24" s="43"/>
      <c r="R24" s="44"/>
      <c r="S24" s="45"/>
      <c r="T24" s="43"/>
      <c r="U24" s="44"/>
      <c r="V24" s="45"/>
    </row>
    <row r="25" spans="1:134" ht="15" customHeight="1" thickBot="1">
      <c r="A25" s="197" t="str">
        <f>IFERROR((#REF!+D25+E25+F25)/#REF!,"")</f>
        <v/>
      </c>
      <c r="B25" s="66" t="s">
        <v>34</v>
      </c>
      <c r="C25" s="67"/>
      <c r="D25" s="26">
        <f>SUM(D22:D24)</f>
        <v>26075</v>
      </c>
      <c r="E25" s="26">
        <f>SUM(E22:E24)</f>
        <v>35100</v>
      </c>
      <c r="F25" s="143">
        <f>SUM(F22:F24)</f>
        <v>0</v>
      </c>
      <c r="G25" s="133"/>
      <c r="H25" s="43"/>
      <c r="I25" s="44"/>
      <c r="J25" s="45"/>
      <c r="K25" s="43"/>
      <c r="L25" s="44"/>
      <c r="M25" s="45"/>
      <c r="N25" s="43"/>
      <c r="O25" s="44"/>
      <c r="P25" s="45"/>
      <c r="Q25" s="43"/>
      <c r="R25" s="44"/>
      <c r="S25" s="45"/>
      <c r="T25" s="43"/>
      <c r="U25" s="44"/>
      <c r="V25" s="45"/>
    </row>
    <row r="26" spans="1:134" ht="15" customHeight="1">
      <c r="A26" s="198" t="s">
        <v>35</v>
      </c>
      <c r="B26" s="90" t="s">
        <v>36</v>
      </c>
      <c r="C26" s="88"/>
      <c r="D26" s="183"/>
      <c r="E26" s="183"/>
      <c r="F26" s="184"/>
      <c r="G26" s="133"/>
      <c r="H26" s="43"/>
      <c r="I26" s="44"/>
      <c r="J26" s="45"/>
      <c r="K26" s="43"/>
      <c r="L26" s="44"/>
      <c r="M26" s="45"/>
      <c r="N26" s="43"/>
      <c r="O26" s="44"/>
      <c r="P26" s="45"/>
      <c r="Q26" s="43"/>
      <c r="R26" s="44"/>
      <c r="S26" s="45"/>
      <c r="T26" s="43"/>
      <c r="U26" s="44"/>
      <c r="V26" s="45"/>
    </row>
    <row r="27" spans="1:134" ht="15" customHeight="1">
      <c r="A27" s="75" t="s">
        <v>37</v>
      </c>
      <c r="B27" s="68" t="s">
        <v>38</v>
      </c>
      <c r="C27" s="4"/>
      <c r="D27" s="195"/>
      <c r="E27" s="199"/>
      <c r="F27" s="196"/>
      <c r="G27" s="133"/>
      <c r="H27" s="43"/>
      <c r="I27" s="44"/>
      <c r="J27" s="45"/>
      <c r="K27" s="43"/>
      <c r="L27" s="44"/>
      <c r="M27" s="45"/>
      <c r="N27" s="43"/>
      <c r="O27" s="44"/>
      <c r="P27" s="45"/>
      <c r="Q27" s="43"/>
      <c r="R27" s="44"/>
      <c r="S27" s="45"/>
      <c r="T27" s="43"/>
      <c r="U27" s="44"/>
      <c r="V27" s="45"/>
    </row>
    <row r="28" spans="1:134" ht="15" customHeight="1">
      <c r="A28" s="75" t="s">
        <v>37</v>
      </c>
      <c r="B28" s="68" t="s">
        <v>39</v>
      </c>
      <c r="C28" s="4"/>
      <c r="D28" s="195"/>
      <c r="E28" s="199"/>
      <c r="F28" s="196"/>
      <c r="G28" s="133"/>
      <c r="H28" s="43"/>
      <c r="I28" s="44"/>
      <c r="J28" s="45"/>
      <c r="K28" s="43"/>
      <c r="L28" s="44"/>
      <c r="M28" s="45"/>
      <c r="N28" s="43"/>
      <c r="O28" s="44"/>
      <c r="P28" s="45"/>
      <c r="Q28" s="43"/>
      <c r="R28" s="44"/>
      <c r="S28" s="45"/>
      <c r="T28" s="43"/>
      <c r="U28" s="44"/>
      <c r="V28" s="45"/>
    </row>
    <row r="29" spans="1:134" ht="15" customHeight="1">
      <c r="A29" s="75" t="s">
        <v>40</v>
      </c>
      <c r="B29" s="68" t="s">
        <v>41</v>
      </c>
      <c r="C29" s="4"/>
      <c r="D29" s="195"/>
      <c r="E29" s="199"/>
      <c r="F29" s="196"/>
      <c r="G29" s="133"/>
      <c r="H29" s="43"/>
      <c r="I29" s="44"/>
      <c r="J29" s="45"/>
      <c r="K29" s="43"/>
      <c r="L29" s="44"/>
      <c r="M29" s="45"/>
      <c r="N29" s="43"/>
      <c r="O29" s="44"/>
      <c r="P29" s="45"/>
      <c r="Q29" s="43"/>
      <c r="R29" s="44"/>
      <c r="S29" s="45"/>
      <c r="T29" s="43"/>
      <c r="U29" s="44"/>
      <c r="V29" s="45"/>
    </row>
    <row r="30" spans="1:134" ht="15" customHeight="1">
      <c r="A30" s="75" t="s">
        <v>42</v>
      </c>
      <c r="B30" s="68" t="s">
        <v>43</v>
      </c>
      <c r="C30" s="4"/>
      <c r="D30" s="195"/>
      <c r="E30" s="199"/>
      <c r="F30" s="196"/>
      <c r="G30" s="133"/>
      <c r="H30" s="43"/>
      <c r="I30" s="44"/>
      <c r="J30" s="45"/>
      <c r="K30" s="43"/>
      <c r="L30" s="44"/>
      <c r="M30" s="45"/>
      <c r="N30" s="43"/>
      <c r="O30" s="44"/>
      <c r="P30" s="45"/>
      <c r="Q30" s="43"/>
      <c r="R30" s="44"/>
      <c r="S30" s="45"/>
      <c r="T30" s="43"/>
      <c r="U30" s="44"/>
      <c r="V30" s="45"/>
    </row>
    <row r="31" spans="1:134" ht="15" customHeight="1">
      <c r="A31" s="76" t="s">
        <v>44</v>
      </c>
      <c r="B31" s="68" t="s">
        <v>45</v>
      </c>
      <c r="C31" s="4"/>
      <c r="D31" s="195"/>
      <c r="E31" s="199"/>
      <c r="F31" s="196"/>
      <c r="G31" s="133"/>
      <c r="H31" s="43"/>
      <c r="I31" s="44"/>
      <c r="J31" s="45"/>
      <c r="K31" s="43"/>
      <c r="L31" s="44"/>
      <c r="M31" s="45"/>
      <c r="N31" s="43"/>
      <c r="O31" s="44"/>
      <c r="P31" s="45"/>
      <c r="Q31" s="43"/>
      <c r="R31" s="44"/>
      <c r="S31" s="45"/>
      <c r="T31" s="43"/>
      <c r="U31" s="44"/>
      <c r="V31" s="45"/>
    </row>
    <row r="32" spans="1:134" s="5" customFormat="1" ht="15" customHeight="1" thickBot="1">
      <c r="A32" s="74" t="s">
        <v>46</v>
      </c>
      <c r="B32" s="85" t="s">
        <v>47</v>
      </c>
      <c r="C32" s="70"/>
      <c r="D32" s="188"/>
      <c r="E32" s="189"/>
      <c r="F32" s="190"/>
      <c r="G32" s="133"/>
      <c r="H32" s="43"/>
      <c r="I32" s="44"/>
      <c r="J32" s="45"/>
      <c r="K32" s="43"/>
      <c r="L32" s="44"/>
      <c r="M32" s="45"/>
      <c r="N32" s="43"/>
      <c r="O32" s="44"/>
      <c r="P32" s="45"/>
      <c r="Q32" s="43"/>
      <c r="R32" s="44"/>
      <c r="S32" s="45"/>
      <c r="T32" s="43"/>
      <c r="U32" s="44"/>
      <c r="V32" s="4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</row>
    <row r="33" spans="1:22" ht="15" customHeight="1" thickBot="1">
      <c r="A33" s="197" t="str">
        <f>IFERROR((#REF!+D33+E33+F33)/#REF!,"")</f>
        <v/>
      </c>
      <c r="B33" s="66" t="s">
        <v>48</v>
      </c>
      <c r="C33" s="67"/>
      <c r="D33" s="25">
        <f>SUM(D27:D32)</f>
        <v>0</v>
      </c>
      <c r="E33" s="25">
        <f>SUM(E27:E32)</f>
        <v>0</v>
      </c>
      <c r="F33" s="144">
        <f>SUM(F27:F32)</f>
        <v>0</v>
      </c>
      <c r="G33" s="133"/>
      <c r="H33" s="43"/>
      <c r="I33" s="44"/>
      <c r="J33" s="45"/>
      <c r="K33" s="43"/>
      <c r="L33" s="44"/>
      <c r="M33" s="45"/>
      <c r="N33" s="43"/>
      <c r="O33" s="44"/>
      <c r="P33" s="45"/>
      <c r="Q33" s="43"/>
      <c r="R33" s="44"/>
      <c r="S33" s="45"/>
      <c r="T33" s="43"/>
      <c r="U33" s="44"/>
      <c r="V33" s="45"/>
    </row>
    <row r="34" spans="1:22" ht="15" customHeight="1">
      <c r="A34" s="198" t="s">
        <v>49</v>
      </c>
      <c r="B34" s="90" t="s">
        <v>50</v>
      </c>
      <c r="C34" s="88"/>
      <c r="D34" s="183"/>
      <c r="E34" s="183"/>
      <c r="F34" s="184"/>
      <c r="G34" s="133"/>
      <c r="H34" s="43"/>
      <c r="I34" s="44"/>
      <c r="J34" s="45"/>
      <c r="K34" s="43"/>
      <c r="L34" s="44"/>
      <c r="M34" s="45"/>
      <c r="N34" s="43"/>
      <c r="O34" s="44"/>
      <c r="P34" s="45"/>
      <c r="Q34" s="43"/>
      <c r="R34" s="44"/>
      <c r="S34" s="45"/>
      <c r="T34" s="43"/>
      <c r="U34" s="44"/>
      <c r="V34" s="45"/>
    </row>
    <row r="35" spans="1:22" ht="15" customHeight="1">
      <c r="A35" s="75" t="s">
        <v>51</v>
      </c>
      <c r="B35" s="68" t="s">
        <v>52</v>
      </c>
      <c r="C35" s="4"/>
      <c r="D35" s="195"/>
      <c r="E35" s="199"/>
      <c r="F35" s="196"/>
      <c r="G35" s="133"/>
      <c r="H35" s="43"/>
      <c r="I35" s="44"/>
      <c r="J35" s="45"/>
      <c r="K35" s="43"/>
      <c r="L35" s="44"/>
      <c r="M35" s="45"/>
      <c r="N35" s="43"/>
      <c r="O35" s="44"/>
      <c r="P35" s="45"/>
      <c r="Q35" s="43"/>
      <c r="R35" s="44"/>
      <c r="S35" s="45"/>
      <c r="T35" s="43"/>
      <c r="U35" s="44"/>
      <c r="V35" s="45"/>
    </row>
    <row r="36" spans="1:22" ht="15" customHeight="1">
      <c r="A36" s="75" t="s">
        <v>51</v>
      </c>
      <c r="B36" s="68" t="s">
        <v>53</v>
      </c>
      <c r="C36" s="4"/>
      <c r="D36" s="195"/>
      <c r="E36" s="199"/>
      <c r="F36" s="196"/>
      <c r="G36" s="133"/>
      <c r="H36" s="43"/>
      <c r="I36" s="44"/>
      <c r="J36" s="45"/>
      <c r="K36" s="43"/>
      <c r="L36" s="44"/>
      <c r="M36" s="45"/>
      <c r="N36" s="43"/>
      <c r="O36" s="44"/>
      <c r="P36" s="45"/>
      <c r="Q36" s="43"/>
      <c r="R36" s="44"/>
      <c r="S36" s="45"/>
      <c r="T36" s="43"/>
      <c r="U36" s="44"/>
      <c r="V36" s="45"/>
    </row>
    <row r="37" spans="1:22" ht="15" customHeight="1">
      <c r="A37" s="75" t="s">
        <v>54</v>
      </c>
      <c r="B37" s="68" t="s">
        <v>41</v>
      </c>
      <c r="C37" s="4"/>
      <c r="D37" s="200"/>
      <c r="E37" s="201"/>
      <c r="F37" s="202"/>
      <c r="G37" s="133"/>
      <c r="H37" s="43"/>
      <c r="I37" s="44"/>
      <c r="J37" s="45"/>
      <c r="K37" s="43"/>
      <c r="L37" s="44"/>
      <c r="M37" s="45"/>
      <c r="N37" s="43"/>
      <c r="O37" s="44"/>
      <c r="P37" s="45"/>
      <c r="Q37" s="43"/>
      <c r="R37" s="44"/>
      <c r="S37" s="45"/>
      <c r="T37" s="43"/>
      <c r="U37" s="44"/>
      <c r="V37" s="45"/>
    </row>
    <row r="38" spans="1:22" ht="15" customHeight="1">
      <c r="A38" s="77" t="s">
        <v>55</v>
      </c>
      <c r="B38" s="71" t="s">
        <v>56</v>
      </c>
      <c r="C38" s="62"/>
      <c r="D38" s="203"/>
      <c r="E38" s="204"/>
      <c r="F38" s="205"/>
      <c r="G38" s="133"/>
      <c r="H38" s="43"/>
      <c r="I38" s="44"/>
      <c r="J38" s="45"/>
      <c r="K38" s="43"/>
      <c r="L38" s="44"/>
      <c r="M38" s="45"/>
      <c r="N38" s="43"/>
      <c r="O38" s="44"/>
      <c r="P38" s="45"/>
      <c r="Q38" s="43"/>
      <c r="R38" s="44"/>
      <c r="S38" s="45"/>
      <c r="T38" s="43"/>
      <c r="U38" s="44"/>
      <c r="V38" s="45"/>
    </row>
    <row r="39" spans="1:22" ht="15" customHeight="1">
      <c r="A39" s="75" t="s">
        <v>55</v>
      </c>
      <c r="B39" s="68" t="s">
        <v>57</v>
      </c>
      <c r="C39" s="4"/>
      <c r="D39" s="200"/>
      <c r="E39" s="201"/>
      <c r="F39" s="202"/>
      <c r="G39" s="133"/>
      <c r="H39" s="43"/>
      <c r="I39" s="44"/>
      <c r="J39" s="45"/>
      <c r="K39" s="43"/>
      <c r="L39" s="44"/>
      <c r="M39" s="45"/>
      <c r="N39" s="43"/>
      <c r="O39" s="44"/>
      <c r="P39" s="45"/>
      <c r="Q39" s="43"/>
      <c r="R39" s="44"/>
      <c r="S39" s="45"/>
      <c r="T39" s="43"/>
      <c r="U39" s="44"/>
      <c r="V39" s="45"/>
    </row>
    <row r="40" spans="1:22" ht="15" customHeight="1" thickBot="1">
      <c r="A40" s="74" t="s">
        <v>58</v>
      </c>
      <c r="B40" s="85" t="s">
        <v>59</v>
      </c>
      <c r="C40" s="70"/>
      <c r="D40" s="206"/>
      <c r="E40" s="207"/>
      <c r="F40" s="208"/>
      <c r="G40" s="133"/>
      <c r="H40" s="43"/>
      <c r="I40" s="44"/>
      <c r="J40" s="45"/>
      <c r="K40" s="43"/>
      <c r="L40" s="44"/>
      <c r="M40" s="45"/>
      <c r="N40" s="43"/>
      <c r="O40" s="44"/>
      <c r="P40" s="45"/>
      <c r="Q40" s="43"/>
      <c r="R40" s="44"/>
      <c r="S40" s="45"/>
      <c r="T40" s="43"/>
      <c r="U40" s="44"/>
      <c r="V40" s="45"/>
    </row>
    <row r="41" spans="1:22" ht="15" customHeight="1" thickBot="1">
      <c r="A41" s="197" t="str">
        <f>IFERROR((#REF!+D41+E41+F41)/#REF!,"")</f>
        <v/>
      </c>
      <c r="B41" s="66" t="s">
        <v>60</v>
      </c>
      <c r="C41" s="67"/>
      <c r="D41" s="26">
        <f>SUM(D35:D40)</f>
        <v>0</v>
      </c>
      <c r="E41" s="26">
        <f>SUM(E35:E40)</f>
        <v>0</v>
      </c>
      <c r="F41" s="143">
        <f>SUM(F35:F40)</f>
        <v>0</v>
      </c>
      <c r="G41" s="133"/>
      <c r="H41" s="43"/>
      <c r="I41" s="44"/>
      <c r="J41" s="45"/>
      <c r="K41" s="43"/>
      <c r="L41" s="44"/>
      <c r="M41" s="45"/>
      <c r="N41" s="43"/>
      <c r="O41" s="44"/>
      <c r="P41" s="45"/>
      <c r="Q41" s="43"/>
      <c r="R41" s="44"/>
      <c r="S41" s="45"/>
      <c r="T41" s="43"/>
      <c r="U41" s="44"/>
      <c r="V41" s="45"/>
    </row>
    <row r="42" spans="1:22" ht="15" customHeight="1">
      <c r="A42" s="97" t="s">
        <v>61</v>
      </c>
      <c r="B42" s="94" t="s">
        <v>62</v>
      </c>
      <c r="C42" s="91"/>
      <c r="D42" s="193"/>
      <c r="E42" s="193"/>
      <c r="F42" s="194"/>
      <c r="G42" s="133"/>
      <c r="H42" s="43"/>
      <c r="I42" s="44"/>
      <c r="J42" s="45"/>
      <c r="K42" s="43"/>
      <c r="L42" s="44"/>
      <c r="M42" s="45"/>
      <c r="N42" s="43"/>
      <c r="O42" s="44"/>
      <c r="P42" s="45"/>
      <c r="Q42" s="43"/>
      <c r="R42" s="44"/>
      <c r="S42" s="45"/>
      <c r="T42" s="43"/>
      <c r="U42" s="44"/>
      <c r="V42" s="45"/>
    </row>
    <row r="43" spans="1:22" ht="15" customHeight="1">
      <c r="A43" s="76" t="s">
        <v>63</v>
      </c>
      <c r="B43" s="68" t="s">
        <v>64</v>
      </c>
      <c r="C43" s="4"/>
      <c r="D43" s="200"/>
      <c r="E43" s="201"/>
      <c r="F43" s="202"/>
      <c r="G43" s="133"/>
      <c r="H43" s="43"/>
      <c r="I43" s="44"/>
      <c r="J43" s="45"/>
      <c r="K43" s="43"/>
      <c r="L43" s="44"/>
      <c r="M43" s="45"/>
      <c r="N43" s="43"/>
      <c r="O43" s="44"/>
      <c r="P43" s="45"/>
      <c r="Q43" s="43"/>
      <c r="R43" s="44"/>
      <c r="S43" s="45"/>
      <c r="T43" s="43"/>
      <c r="U43" s="44"/>
      <c r="V43" s="45"/>
    </row>
    <row r="44" spans="1:22" ht="15" customHeight="1">
      <c r="A44" s="73" t="s">
        <v>65</v>
      </c>
      <c r="B44" s="98" t="s">
        <v>66</v>
      </c>
      <c r="C44" s="63"/>
      <c r="D44" s="209"/>
      <c r="E44" s="210"/>
      <c r="F44" s="211"/>
      <c r="G44" s="133"/>
      <c r="H44" s="43"/>
      <c r="I44" s="44"/>
      <c r="J44" s="45"/>
      <c r="K44" s="43"/>
      <c r="L44" s="44"/>
      <c r="M44" s="45"/>
      <c r="N44" s="43"/>
      <c r="O44" s="44"/>
      <c r="P44" s="45"/>
      <c r="Q44" s="43"/>
      <c r="R44" s="44"/>
      <c r="S44" s="45"/>
      <c r="T44" s="43"/>
      <c r="U44" s="44"/>
      <c r="V44" s="45"/>
    </row>
    <row r="45" spans="1:22" ht="15" customHeight="1">
      <c r="A45" s="75" t="s">
        <v>67</v>
      </c>
      <c r="B45" s="68" t="s">
        <v>68</v>
      </c>
      <c r="C45" s="4"/>
      <c r="D45" s="209"/>
      <c r="E45" s="210"/>
      <c r="F45" s="211"/>
      <c r="G45" s="133"/>
      <c r="H45" s="43"/>
      <c r="I45" s="44"/>
      <c r="J45" s="45"/>
      <c r="K45" s="43"/>
      <c r="L45" s="44"/>
      <c r="M45" s="45"/>
      <c r="N45" s="43"/>
      <c r="O45" s="44"/>
      <c r="P45" s="45"/>
      <c r="Q45" s="43"/>
      <c r="R45" s="44"/>
      <c r="S45" s="45"/>
      <c r="T45" s="43"/>
      <c r="U45" s="44"/>
      <c r="V45" s="45"/>
    </row>
    <row r="46" spans="1:22" ht="15" customHeight="1">
      <c r="A46" s="77" t="s">
        <v>69</v>
      </c>
      <c r="B46" s="71" t="s">
        <v>70</v>
      </c>
      <c r="C46" s="62"/>
      <c r="D46" s="212"/>
      <c r="E46" s="213"/>
      <c r="F46" s="214"/>
      <c r="G46" s="133"/>
      <c r="H46" s="43"/>
      <c r="I46" s="44"/>
      <c r="J46" s="45"/>
      <c r="K46" s="43"/>
      <c r="L46" s="44"/>
      <c r="M46" s="45"/>
      <c r="N46" s="43"/>
      <c r="O46" s="44"/>
      <c r="P46" s="45"/>
      <c r="Q46" s="43"/>
      <c r="R46" s="44"/>
      <c r="S46" s="45"/>
      <c r="T46" s="43"/>
      <c r="U46" s="44"/>
      <c r="V46" s="45"/>
    </row>
    <row r="47" spans="1:22" ht="15" customHeight="1" thickBot="1">
      <c r="A47" s="74" t="s">
        <v>71</v>
      </c>
      <c r="B47" s="85" t="s">
        <v>72</v>
      </c>
      <c r="C47" s="70"/>
      <c r="D47" s="215"/>
      <c r="E47" s="216"/>
      <c r="F47" s="217"/>
      <c r="G47" s="133"/>
      <c r="H47" s="43"/>
      <c r="I47" s="44"/>
      <c r="J47" s="45"/>
      <c r="K47" s="43"/>
      <c r="L47" s="44"/>
      <c r="M47" s="45"/>
      <c r="N47" s="43"/>
      <c r="O47" s="44"/>
      <c r="P47" s="45"/>
      <c r="Q47" s="43"/>
      <c r="R47" s="44"/>
      <c r="S47" s="45"/>
      <c r="T47" s="43"/>
      <c r="U47" s="44"/>
      <c r="V47" s="45"/>
    </row>
    <row r="48" spans="1:22" ht="15" customHeight="1" thickBot="1">
      <c r="A48" s="197" t="str">
        <f>IFERROR((#REF!+D48+E48+F48)/#REF!,"")</f>
        <v/>
      </c>
      <c r="B48" s="66" t="s">
        <v>73</v>
      </c>
      <c r="C48" s="67"/>
      <c r="D48" s="26">
        <f>SUM(D43:D47)</f>
        <v>0</v>
      </c>
      <c r="E48" s="26">
        <f>SUM(E43:E47)</f>
        <v>0</v>
      </c>
      <c r="F48" s="143">
        <f>SUM(F43:F47)</f>
        <v>0</v>
      </c>
      <c r="G48" s="133"/>
      <c r="H48" s="43"/>
      <c r="I48" s="44"/>
      <c r="J48" s="45"/>
      <c r="K48" s="43"/>
      <c r="L48" s="44"/>
      <c r="M48" s="45"/>
      <c r="N48" s="43"/>
      <c r="O48" s="44"/>
      <c r="P48" s="45"/>
      <c r="Q48" s="43"/>
      <c r="R48" s="44"/>
      <c r="S48" s="45"/>
      <c r="T48" s="43"/>
      <c r="U48" s="44"/>
      <c r="V48" s="45"/>
    </row>
    <row r="49" spans="1:134" ht="15" customHeight="1">
      <c r="A49" s="97" t="s">
        <v>74</v>
      </c>
      <c r="B49" s="92" t="s">
        <v>75</v>
      </c>
      <c r="C49" s="93"/>
      <c r="D49" s="183"/>
      <c r="E49" s="183"/>
      <c r="F49" s="184"/>
      <c r="G49" s="133"/>
      <c r="H49" s="43"/>
      <c r="I49" s="44"/>
      <c r="J49" s="45"/>
      <c r="K49" s="43"/>
      <c r="L49" s="44"/>
      <c r="M49" s="45"/>
      <c r="N49" s="43"/>
      <c r="O49" s="44"/>
      <c r="P49" s="45"/>
      <c r="Q49" s="43"/>
      <c r="R49" s="44"/>
      <c r="S49" s="45"/>
      <c r="T49" s="43"/>
      <c r="U49" s="44"/>
      <c r="V49" s="45"/>
    </row>
    <row r="50" spans="1:134" ht="15" customHeight="1">
      <c r="A50" s="76" t="s">
        <v>76</v>
      </c>
      <c r="B50" s="68" t="s">
        <v>77</v>
      </c>
      <c r="C50" s="4"/>
      <c r="D50" s="195"/>
      <c r="E50" s="199"/>
      <c r="F50" s="196"/>
      <c r="G50" s="133"/>
      <c r="H50" s="43"/>
      <c r="I50" s="44"/>
      <c r="J50" s="45"/>
      <c r="K50" s="43"/>
      <c r="L50" s="44"/>
      <c r="M50" s="45"/>
      <c r="N50" s="43"/>
      <c r="O50" s="44"/>
      <c r="P50" s="45"/>
      <c r="Q50" s="43"/>
      <c r="R50" s="44"/>
      <c r="S50" s="45"/>
      <c r="T50" s="43"/>
      <c r="U50" s="44"/>
      <c r="V50" s="45"/>
    </row>
    <row r="51" spans="1:134" ht="15" customHeight="1">
      <c r="A51" s="76" t="s">
        <v>78</v>
      </c>
      <c r="B51" s="68" t="s">
        <v>79</v>
      </c>
      <c r="C51" s="4"/>
      <c r="D51" s="195"/>
      <c r="E51" s="199"/>
      <c r="F51" s="196"/>
      <c r="G51" s="133"/>
      <c r="H51" s="43"/>
      <c r="I51" s="44"/>
      <c r="J51" s="45"/>
      <c r="K51" s="43"/>
      <c r="L51" s="44"/>
      <c r="M51" s="45"/>
      <c r="N51" s="43"/>
      <c r="O51" s="44"/>
      <c r="P51" s="45"/>
      <c r="Q51" s="43"/>
      <c r="R51" s="44"/>
      <c r="S51" s="45"/>
      <c r="T51" s="43"/>
      <c r="U51" s="44"/>
      <c r="V51" s="45"/>
    </row>
    <row r="52" spans="1:134" ht="15" customHeight="1">
      <c r="A52" s="76" t="s">
        <v>80</v>
      </c>
      <c r="B52" s="68" t="s">
        <v>81</v>
      </c>
      <c r="C52" s="4"/>
      <c r="D52" s="195"/>
      <c r="E52" s="199"/>
      <c r="F52" s="196"/>
      <c r="G52" s="133"/>
      <c r="H52" s="43"/>
      <c r="I52" s="44"/>
      <c r="J52" s="45"/>
      <c r="K52" s="43"/>
      <c r="L52" s="44"/>
      <c r="M52" s="45"/>
      <c r="N52" s="43"/>
      <c r="O52" s="44"/>
      <c r="P52" s="45"/>
      <c r="Q52" s="43"/>
      <c r="R52" s="44"/>
      <c r="S52" s="45"/>
      <c r="T52" s="43"/>
      <c r="U52" s="44"/>
      <c r="V52" s="45"/>
    </row>
    <row r="53" spans="1:134" ht="15" customHeight="1">
      <c r="A53" s="76" t="s">
        <v>82</v>
      </c>
      <c r="B53" s="68" t="s">
        <v>83</v>
      </c>
      <c r="C53" s="4"/>
      <c r="D53" s="185"/>
      <c r="E53" s="186"/>
      <c r="F53" s="187"/>
      <c r="G53" s="133"/>
      <c r="H53" s="43"/>
      <c r="I53" s="44"/>
      <c r="J53" s="45"/>
      <c r="K53" s="43"/>
      <c r="L53" s="44"/>
      <c r="M53" s="45"/>
      <c r="N53" s="43"/>
      <c r="O53" s="44"/>
      <c r="P53" s="45"/>
      <c r="Q53" s="43"/>
      <c r="R53" s="44"/>
      <c r="S53" s="45"/>
      <c r="T53" s="43"/>
      <c r="U53" s="44"/>
      <c r="V53" s="45"/>
    </row>
    <row r="54" spans="1:134" ht="15" customHeight="1" thickBot="1">
      <c r="A54" s="74" t="s">
        <v>84</v>
      </c>
      <c r="B54" s="85" t="s">
        <v>85</v>
      </c>
      <c r="C54" s="79"/>
      <c r="D54" s="99"/>
      <c r="E54" s="118"/>
      <c r="F54" s="100"/>
      <c r="G54" s="133"/>
      <c r="H54" s="43"/>
      <c r="I54" s="44"/>
      <c r="J54" s="45"/>
      <c r="K54" s="43"/>
      <c r="L54" s="44"/>
      <c r="M54" s="45"/>
      <c r="N54" s="43"/>
      <c r="O54" s="44"/>
      <c r="P54" s="45"/>
      <c r="Q54" s="43"/>
      <c r="R54" s="44"/>
      <c r="S54" s="45"/>
      <c r="T54" s="43"/>
      <c r="U54" s="44"/>
      <c r="V54" s="45"/>
    </row>
    <row r="55" spans="1:134" ht="15" customHeight="1" thickBot="1">
      <c r="A55" s="197" t="str">
        <f>IFERROR((#REF!+D55+E55+F55)/#REF!,"")</f>
        <v/>
      </c>
      <c r="B55" s="66" t="s">
        <v>86</v>
      </c>
      <c r="C55" s="67"/>
      <c r="D55" s="78">
        <f>SUM(D50:D54)</f>
        <v>0</v>
      </c>
      <c r="E55" s="78">
        <f>SUM(E50:E54)</f>
        <v>0</v>
      </c>
      <c r="F55" s="145">
        <f>SUM(F50:F54)</f>
        <v>0</v>
      </c>
      <c r="G55" s="133"/>
      <c r="H55" s="43"/>
      <c r="I55" s="44"/>
      <c r="J55" s="45"/>
      <c r="K55" s="43"/>
      <c r="L55" s="44"/>
      <c r="M55" s="45"/>
      <c r="N55" s="43"/>
      <c r="O55" s="44"/>
      <c r="P55" s="45"/>
      <c r="Q55" s="43"/>
      <c r="R55" s="44"/>
      <c r="S55" s="45"/>
      <c r="T55" s="43"/>
      <c r="U55" s="44"/>
      <c r="V55" s="45"/>
    </row>
    <row r="56" spans="1:134" ht="15" customHeight="1">
      <c r="A56" s="97" t="s">
        <v>87</v>
      </c>
      <c r="B56" s="96" t="s">
        <v>88</v>
      </c>
      <c r="C56" s="93"/>
      <c r="D56" s="193"/>
      <c r="E56" s="193"/>
      <c r="F56" s="194"/>
      <c r="G56" s="133"/>
      <c r="H56" s="43"/>
      <c r="I56" s="44"/>
      <c r="J56" s="45"/>
      <c r="K56" s="43"/>
      <c r="L56" s="44"/>
      <c r="M56" s="45"/>
      <c r="N56" s="43"/>
      <c r="O56" s="44"/>
      <c r="P56" s="45"/>
      <c r="Q56" s="43"/>
      <c r="R56" s="44"/>
      <c r="S56" s="45"/>
      <c r="T56" s="43"/>
      <c r="U56" s="44"/>
      <c r="V56" s="45"/>
    </row>
    <row r="57" spans="1:134" s="8" customFormat="1">
      <c r="A57" s="75" t="s">
        <v>89</v>
      </c>
      <c r="B57" s="68" t="s">
        <v>90</v>
      </c>
      <c r="C57" s="6"/>
      <c r="D57" s="101"/>
      <c r="E57" s="119"/>
      <c r="F57" s="102"/>
      <c r="G57" s="134"/>
      <c r="H57" s="33"/>
      <c r="I57" s="34"/>
      <c r="J57" s="34"/>
      <c r="K57" s="33"/>
      <c r="L57" s="34"/>
      <c r="M57" s="34"/>
      <c r="N57" s="33"/>
      <c r="O57" s="34"/>
      <c r="P57" s="34"/>
      <c r="Q57" s="33"/>
      <c r="R57" s="34"/>
      <c r="S57" s="34"/>
      <c r="T57" s="33"/>
      <c r="U57" s="34"/>
      <c r="V57" s="34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47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</row>
    <row r="58" spans="1:134" ht="15" customHeight="1">
      <c r="A58" s="75" t="s">
        <v>91</v>
      </c>
      <c r="B58" s="68" t="s">
        <v>92</v>
      </c>
      <c r="C58" s="4"/>
      <c r="D58" s="195"/>
      <c r="E58" s="199"/>
      <c r="F58" s="196"/>
      <c r="G58" s="133"/>
      <c r="H58" s="43"/>
      <c r="I58" s="44"/>
      <c r="J58" s="45"/>
      <c r="K58" s="43"/>
      <c r="L58" s="44"/>
      <c r="M58" s="45"/>
      <c r="N58" s="43"/>
      <c r="O58" s="44"/>
      <c r="P58" s="45"/>
      <c r="Q58" s="43"/>
      <c r="R58" s="44"/>
      <c r="S58" s="45"/>
      <c r="T58" s="43"/>
      <c r="U58" s="44"/>
      <c r="V58" s="45"/>
    </row>
    <row r="59" spans="1:134" ht="15" customHeight="1">
      <c r="A59" s="76" t="s">
        <v>93</v>
      </c>
      <c r="B59" s="68" t="s">
        <v>94</v>
      </c>
      <c r="C59" s="4"/>
      <c r="D59" s="195"/>
      <c r="E59" s="199"/>
      <c r="F59" s="196"/>
      <c r="G59" s="133"/>
      <c r="H59" s="43"/>
      <c r="I59" s="44"/>
      <c r="J59" s="45"/>
      <c r="K59" s="43"/>
      <c r="L59" s="44"/>
      <c r="M59" s="45"/>
      <c r="N59" s="43"/>
      <c r="O59" s="44"/>
      <c r="P59" s="45"/>
      <c r="Q59" s="43"/>
      <c r="R59" s="44"/>
      <c r="S59" s="45"/>
      <c r="T59" s="43"/>
      <c r="U59" s="44"/>
      <c r="V59" s="45"/>
    </row>
    <row r="60" spans="1:134" ht="15" customHeight="1">
      <c r="A60" s="76" t="s">
        <v>95</v>
      </c>
      <c r="B60" s="68" t="s">
        <v>96</v>
      </c>
      <c r="C60" s="4"/>
      <c r="D60" s="195"/>
      <c r="E60" s="199"/>
      <c r="F60" s="196"/>
      <c r="G60" s="133"/>
      <c r="H60" s="43"/>
      <c r="I60" s="44"/>
      <c r="J60" s="45"/>
      <c r="K60" s="43"/>
      <c r="L60" s="44"/>
      <c r="M60" s="45"/>
      <c r="N60" s="43"/>
      <c r="O60" s="44"/>
      <c r="P60" s="45"/>
      <c r="Q60" s="43"/>
      <c r="R60" s="44"/>
      <c r="S60" s="45"/>
      <c r="T60" s="43"/>
      <c r="U60" s="44"/>
      <c r="V60" s="45"/>
    </row>
    <row r="61" spans="1:134" ht="15" customHeight="1">
      <c r="A61" s="76" t="s">
        <v>97</v>
      </c>
      <c r="B61" s="68" t="s">
        <v>98</v>
      </c>
      <c r="C61" s="4"/>
      <c r="D61" s="195"/>
      <c r="E61" s="199"/>
      <c r="F61" s="196"/>
      <c r="G61" s="133"/>
      <c r="H61" s="43"/>
      <c r="I61" s="44"/>
      <c r="J61" s="45"/>
      <c r="K61" s="43"/>
      <c r="L61" s="44"/>
      <c r="M61" s="45"/>
      <c r="N61" s="43"/>
      <c r="O61" s="44"/>
      <c r="P61" s="45"/>
      <c r="Q61" s="43"/>
      <c r="R61" s="44"/>
      <c r="S61" s="45"/>
      <c r="T61" s="43"/>
      <c r="U61" s="44"/>
      <c r="V61" s="45"/>
    </row>
    <row r="62" spans="1:134" ht="15" customHeight="1">
      <c r="A62" s="76" t="s">
        <v>99</v>
      </c>
      <c r="B62" s="68" t="s">
        <v>100</v>
      </c>
      <c r="C62" s="4"/>
      <c r="D62" s="195"/>
      <c r="E62" s="199"/>
      <c r="F62" s="196"/>
      <c r="G62" s="133"/>
      <c r="H62" s="43"/>
      <c r="I62" s="44"/>
      <c r="J62" s="45"/>
      <c r="K62" s="43"/>
      <c r="L62" s="44"/>
      <c r="M62" s="45"/>
      <c r="N62" s="43"/>
      <c r="O62" s="44"/>
      <c r="P62" s="45"/>
      <c r="Q62" s="43"/>
      <c r="R62" s="44"/>
      <c r="S62" s="45"/>
      <c r="T62" s="43"/>
      <c r="U62" s="44"/>
      <c r="V62" s="45"/>
    </row>
    <row r="63" spans="1:134" ht="15" customHeight="1">
      <c r="A63" s="76" t="s">
        <v>101</v>
      </c>
      <c r="B63" s="68" t="s">
        <v>102</v>
      </c>
      <c r="C63" s="4"/>
      <c r="D63" s="195"/>
      <c r="E63" s="199"/>
      <c r="F63" s="196"/>
      <c r="G63" s="133"/>
      <c r="H63" s="43"/>
      <c r="I63" s="44"/>
      <c r="J63" s="45"/>
      <c r="K63" s="43"/>
      <c r="L63" s="44"/>
      <c r="M63" s="45"/>
      <c r="N63" s="43"/>
      <c r="O63" s="44"/>
      <c r="P63" s="45"/>
      <c r="Q63" s="43"/>
      <c r="R63" s="44"/>
      <c r="S63" s="45"/>
      <c r="T63" s="43"/>
      <c r="U63" s="44"/>
      <c r="V63" s="45"/>
    </row>
    <row r="64" spans="1:134" ht="15" customHeight="1">
      <c r="A64" s="76" t="s">
        <v>103</v>
      </c>
      <c r="B64" s="68" t="s">
        <v>104</v>
      </c>
      <c r="C64" s="4"/>
      <c r="D64" s="195"/>
      <c r="E64" s="199"/>
      <c r="F64" s="196"/>
      <c r="G64" s="133"/>
      <c r="H64" s="43"/>
      <c r="I64" s="44"/>
      <c r="J64" s="45"/>
      <c r="K64" s="43"/>
      <c r="L64" s="44"/>
      <c r="M64" s="45"/>
      <c r="N64" s="43"/>
      <c r="O64" s="44"/>
      <c r="P64" s="45"/>
      <c r="Q64" s="43"/>
      <c r="R64" s="44"/>
      <c r="S64" s="45"/>
      <c r="T64" s="43"/>
      <c r="U64" s="44"/>
      <c r="V64" s="45"/>
    </row>
    <row r="65" spans="1:134" ht="15" customHeight="1">
      <c r="A65" s="76" t="s">
        <v>103</v>
      </c>
      <c r="B65" s="68" t="s">
        <v>105</v>
      </c>
      <c r="C65" s="4"/>
      <c r="D65" s="195"/>
      <c r="E65" s="199"/>
      <c r="F65" s="196"/>
      <c r="G65" s="133"/>
      <c r="H65" s="43"/>
      <c r="I65" s="44"/>
      <c r="J65" s="45"/>
      <c r="K65" s="43"/>
      <c r="L65" s="44"/>
      <c r="M65" s="45"/>
      <c r="N65" s="43"/>
      <c r="O65" s="44"/>
      <c r="P65" s="45"/>
      <c r="Q65" s="43"/>
      <c r="R65" s="44"/>
      <c r="S65" s="45"/>
      <c r="T65" s="43"/>
      <c r="U65" s="44"/>
      <c r="V65" s="45"/>
    </row>
    <row r="66" spans="1:134" ht="15" customHeight="1">
      <c r="A66" s="80" t="s">
        <v>106</v>
      </c>
      <c r="B66" s="71" t="s">
        <v>107</v>
      </c>
      <c r="C66" s="62"/>
      <c r="D66" s="203"/>
      <c r="E66" s="204"/>
      <c r="F66" s="205"/>
      <c r="G66" s="133"/>
      <c r="H66" s="43"/>
      <c r="I66" s="44"/>
      <c r="J66" s="45"/>
      <c r="K66" s="43"/>
      <c r="L66" s="44"/>
      <c r="M66" s="45"/>
      <c r="N66" s="43"/>
      <c r="O66" s="44"/>
      <c r="P66" s="45"/>
      <c r="Q66" s="43"/>
      <c r="R66" s="44"/>
      <c r="S66" s="45"/>
      <c r="T66" s="43"/>
      <c r="U66" s="44"/>
      <c r="V66" s="45"/>
    </row>
    <row r="67" spans="1:134" ht="15" customHeight="1">
      <c r="A67" s="76" t="s">
        <v>108</v>
      </c>
      <c r="B67" s="68" t="s">
        <v>109</v>
      </c>
      <c r="C67" s="4"/>
      <c r="D67" s="200"/>
      <c r="E67" s="201"/>
      <c r="F67" s="202"/>
      <c r="G67" s="133"/>
      <c r="H67" s="43"/>
      <c r="I67" s="44"/>
      <c r="J67" s="45"/>
      <c r="K67" s="43"/>
      <c r="L67" s="44"/>
      <c r="M67" s="45"/>
      <c r="N67" s="43"/>
      <c r="O67" s="44"/>
      <c r="P67" s="45"/>
      <c r="Q67" s="43"/>
      <c r="R67" s="44"/>
      <c r="S67" s="45"/>
      <c r="T67" s="43"/>
      <c r="U67" s="44"/>
      <c r="V67" s="45"/>
    </row>
    <row r="68" spans="1:134" ht="15" customHeight="1">
      <c r="A68" s="76" t="s">
        <v>110</v>
      </c>
      <c r="B68" s="68" t="s">
        <v>111</v>
      </c>
      <c r="C68" s="4"/>
      <c r="D68" s="200"/>
      <c r="E68" s="201"/>
      <c r="F68" s="202"/>
      <c r="G68" s="133"/>
      <c r="H68" s="43"/>
      <c r="I68" s="44"/>
      <c r="J68" s="45"/>
      <c r="K68" s="43"/>
      <c r="L68" s="44"/>
      <c r="M68" s="45"/>
      <c r="N68" s="43"/>
      <c r="O68" s="44"/>
      <c r="P68" s="45"/>
      <c r="Q68" s="43"/>
      <c r="R68" s="44"/>
      <c r="S68" s="45"/>
      <c r="T68" s="43"/>
      <c r="U68" s="44"/>
      <c r="V68" s="45"/>
    </row>
    <row r="69" spans="1:134" ht="15" customHeight="1">
      <c r="A69" s="76" t="s">
        <v>112</v>
      </c>
      <c r="B69" s="68" t="s">
        <v>113</v>
      </c>
      <c r="C69" s="4"/>
      <c r="D69" s="200"/>
      <c r="E69" s="201"/>
      <c r="F69" s="202"/>
      <c r="G69" s="133"/>
      <c r="H69" s="43"/>
      <c r="I69" s="44"/>
      <c r="J69" s="45"/>
      <c r="K69" s="43"/>
      <c r="L69" s="44"/>
      <c r="M69" s="45"/>
      <c r="N69" s="43"/>
      <c r="O69" s="44"/>
      <c r="P69" s="45"/>
      <c r="Q69" s="43"/>
      <c r="R69" s="44"/>
      <c r="S69" s="45"/>
      <c r="T69" s="43"/>
      <c r="U69" s="44"/>
      <c r="V69" s="45"/>
    </row>
    <row r="70" spans="1:134" ht="15" customHeight="1" thickBot="1">
      <c r="A70" s="81" t="s">
        <v>114</v>
      </c>
      <c r="B70" s="85" t="s">
        <v>115</v>
      </c>
      <c r="C70" s="70"/>
      <c r="D70" s="206"/>
      <c r="E70" s="207"/>
      <c r="F70" s="208"/>
      <c r="G70" s="133"/>
      <c r="H70" s="43"/>
      <c r="I70" s="44"/>
      <c r="J70" s="45"/>
      <c r="K70" s="43"/>
      <c r="L70" s="44"/>
      <c r="M70" s="45"/>
      <c r="N70" s="43"/>
      <c r="O70" s="44"/>
      <c r="P70" s="45"/>
      <c r="Q70" s="43"/>
      <c r="R70" s="44"/>
      <c r="S70" s="45"/>
      <c r="T70" s="43"/>
      <c r="U70" s="44"/>
      <c r="V70" s="45"/>
    </row>
    <row r="71" spans="1:134" s="5" customFormat="1" ht="15" customHeight="1" thickBot="1">
      <c r="A71" s="191" t="str">
        <f>IFERROR((#REF!+D71+E71+F71)/#REF!,"")</f>
        <v/>
      </c>
      <c r="B71" s="69" t="s">
        <v>116</v>
      </c>
      <c r="C71" s="65"/>
      <c r="D71" s="64">
        <f>SUM(D57:D70)</f>
        <v>0</v>
      </c>
      <c r="E71" s="64">
        <f>SUM(E57:E70)</f>
        <v>0</v>
      </c>
      <c r="F71" s="146">
        <f>SUM(F57:F70)</f>
        <v>0</v>
      </c>
      <c r="G71" s="133"/>
      <c r="H71" s="43"/>
      <c r="I71" s="44"/>
      <c r="J71" s="45"/>
      <c r="K71" s="43"/>
      <c r="L71" s="44"/>
      <c r="M71" s="45"/>
      <c r="N71" s="43"/>
      <c r="O71" s="44"/>
      <c r="P71" s="45"/>
      <c r="Q71" s="43"/>
      <c r="R71" s="44"/>
      <c r="S71" s="45"/>
      <c r="T71" s="43"/>
      <c r="U71" s="44"/>
      <c r="V71" s="4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</row>
    <row r="72" spans="1:134" ht="15" customHeight="1">
      <c r="A72" s="97" t="s">
        <v>117</v>
      </c>
      <c r="B72" s="94" t="s">
        <v>118</v>
      </c>
      <c r="C72" s="93"/>
      <c r="D72" s="183"/>
      <c r="E72" s="183"/>
      <c r="F72" s="184"/>
      <c r="G72" s="133"/>
      <c r="H72" s="43"/>
      <c r="I72" s="44"/>
      <c r="J72" s="45"/>
      <c r="K72" s="43"/>
      <c r="L72" s="44"/>
      <c r="M72" s="45"/>
      <c r="N72" s="43"/>
      <c r="O72" s="44"/>
      <c r="P72" s="45"/>
      <c r="Q72" s="43"/>
      <c r="R72" s="44"/>
      <c r="S72" s="45"/>
      <c r="T72" s="43"/>
      <c r="U72" s="44"/>
      <c r="V72" s="45"/>
    </row>
    <row r="73" spans="1:134" ht="15" customHeight="1">
      <c r="A73" s="76" t="s">
        <v>119</v>
      </c>
      <c r="B73" s="68" t="s">
        <v>120</v>
      </c>
      <c r="C73" s="4"/>
      <c r="D73" s="195"/>
      <c r="E73" s="218"/>
      <c r="F73" s="196"/>
      <c r="G73" s="133"/>
      <c r="H73" s="43"/>
      <c r="I73" s="44"/>
      <c r="J73" s="45"/>
      <c r="K73" s="43"/>
      <c r="L73" s="44"/>
      <c r="M73" s="45"/>
      <c r="N73" s="43"/>
      <c r="O73" s="44"/>
      <c r="P73" s="45"/>
      <c r="Q73" s="43"/>
      <c r="R73" s="44"/>
      <c r="S73" s="45"/>
      <c r="T73" s="43"/>
      <c r="U73" s="44"/>
      <c r="V73" s="45"/>
    </row>
    <row r="74" spans="1:134" ht="15" customHeight="1">
      <c r="A74" s="76" t="s">
        <v>121</v>
      </c>
      <c r="B74" s="68" t="s">
        <v>122</v>
      </c>
      <c r="C74" s="4"/>
      <c r="D74" s="195"/>
      <c r="E74" s="218"/>
      <c r="F74" s="196"/>
      <c r="G74" s="133"/>
      <c r="H74" s="43"/>
      <c r="I74" s="44"/>
      <c r="J74" s="45"/>
      <c r="K74" s="43"/>
      <c r="L74" s="44"/>
      <c r="M74" s="45"/>
      <c r="N74" s="43"/>
      <c r="O74" s="44"/>
      <c r="P74" s="45"/>
      <c r="Q74" s="43"/>
      <c r="R74" s="44"/>
      <c r="S74" s="45"/>
      <c r="T74" s="43"/>
      <c r="U74" s="44"/>
      <c r="V74" s="45"/>
    </row>
    <row r="75" spans="1:134" ht="15" customHeight="1">
      <c r="A75" s="76" t="s">
        <v>123</v>
      </c>
      <c r="B75" s="68" t="s">
        <v>124</v>
      </c>
      <c r="C75" s="4"/>
      <c r="D75" s="195"/>
      <c r="E75" s="218"/>
      <c r="F75" s="196"/>
      <c r="G75" s="133"/>
      <c r="H75" s="43"/>
      <c r="I75" s="44"/>
      <c r="J75" s="45"/>
      <c r="K75" s="43"/>
      <c r="L75" s="44"/>
      <c r="M75" s="45"/>
      <c r="N75" s="43"/>
      <c r="O75" s="44"/>
      <c r="P75" s="45"/>
      <c r="Q75" s="43"/>
      <c r="R75" s="44"/>
      <c r="S75" s="45"/>
      <c r="T75" s="43"/>
      <c r="U75" s="44"/>
      <c r="V75" s="45"/>
    </row>
    <row r="76" spans="1:134" ht="15" customHeight="1">
      <c r="A76" s="76" t="s">
        <v>125</v>
      </c>
      <c r="B76" s="68" t="s">
        <v>126</v>
      </c>
      <c r="C76" s="4"/>
      <c r="D76" s="195"/>
      <c r="E76" s="218"/>
      <c r="F76" s="196"/>
      <c r="G76" s="133"/>
      <c r="H76" s="43"/>
      <c r="I76" s="44"/>
      <c r="J76" s="45"/>
      <c r="K76" s="43"/>
      <c r="L76" s="44"/>
      <c r="M76" s="45"/>
      <c r="N76" s="43"/>
      <c r="O76" s="44"/>
      <c r="P76" s="45"/>
      <c r="Q76" s="43"/>
      <c r="R76" s="44"/>
      <c r="S76" s="45"/>
      <c r="T76" s="43"/>
      <c r="U76" s="44"/>
      <c r="V76" s="45"/>
    </row>
    <row r="77" spans="1:134" ht="15" customHeight="1">
      <c r="A77" s="76" t="s">
        <v>127</v>
      </c>
      <c r="B77" s="68" t="s">
        <v>128</v>
      </c>
      <c r="C77" s="4"/>
      <c r="D77" s="195"/>
      <c r="E77" s="218"/>
      <c r="F77" s="196"/>
      <c r="G77" s="133"/>
      <c r="H77" s="43"/>
      <c r="I77" s="44"/>
      <c r="J77" s="45"/>
      <c r="K77" s="43"/>
      <c r="L77" s="44"/>
      <c r="M77" s="45"/>
      <c r="N77" s="43"/>
      <c r="O77" s="44"/>
      <c r="P77" s="45"/>
      <c r="Q77" s="43"/>
      <c r="R77" s="44"/>
      <c r="S77" s="45"/>
      <c r="T77" s="43"/>
      <c r="U77" s="44"/>
      <c r="V77" s="45"/>
    </row>
    <row r="78" spans="1:134" ht="15" customHeight="1">
      <c r="A78" s="76" t="s">
        <v>129</v>
      </c>
      <c r="B78" s="68" t="s">
        <v>130</v>
      </c>
      <c r="C78" s="4"/>
      <c r="D78" s="195"/>
      <c r="E78" s="218"/>
      <c r="F78" s="196"/>
      <c r="G78" s="133"/>
      <c r="H78" s="43"/>
      <c r="I78" s="44"/>
      <c r="J78" s="45"/>
      <c r="K78" s="43"/>
      <c r="L78" s="44"/>
      <c r="M78" s="45"/>
      <c r="N78" s="43"/>
      <c r="O78" s="44"/>
      <c r="P78" s="45"/>
      <c r="Q78" s="43"/>
      <c r="R78" s="44"/>
      <c r="S78" s="45"/>
      <c r="T78" s="43"/>
      <c r="U78" s="44"/>
      <c r="V78" s="45"/>
    </row>
    <row r="79" spans="1:134" ht="15" customHeight="1">
      <c r="A79" s="76" t="s">
        <v>131</v>
      </c>
      <c r="B79" s="68" t="s">
        <v>132</v>
      </c>
      <c r="C79" s="4"/>
      <c r="D79" s="195"/>
      <c r="E79" s="218"/>
      <c r="F79" s="196"/>
      <c r="G79" s="133"/>
      <c r="H79" s="43"/>
      <c r="I79" s="44"/>
      <c r="J79" s="45"/>
      <c r="K79" s="43"/>
      <c r="L79" s="44"/>
      <c r="M79" s="45"/>
      <c r="N79" s="43"/>
      <c r="O79" s="44"/>
      <c r="P79" s="45"/>
      <c r="Q79" s="43"/>
      <c r="R79" s="44"/>
      <c r="S79" s="45"/>
      <c r="T79" s="43"/>
      <c r="U79" s="44"/>
      <c r="V79" s="45"/>
    </row>
    <row r="80" spans="1:134" ht="15" customHeight="1">
      <c r="A80" s="76" t="s">
        <v>133</v>
      </c>
      <c r="B80" s="68" t="s">
        <v>134</v>
      </c>
      <c r="C80" s="4"/>
      <c r="D80" s="195"/>
      <c r="E80" s="218"/>
      <c r="F80" s="196"/>
      <c r="G80" s="133"/>
      <c r="H80" s="43"/>
      <c r="I80" s="44"/>
      <c r="J80" s="45"/>
      <c r="K80" s="43"/>
      <c r="L80" s="44"/>
      <c r="M80" s="45"/>
      <c r="N80" s="43"/>
      <c r="O80" s="44"/>
      <c r="P80" s="45"/>
      <c r="Q80" s="43"/>
      <c r="R80" s="44"/>
      <c r="S80" s="45"/>
      <c r="T80" s="43"/>
      <c r="U80" s="44"/>
      <c r="V80" s="45"/>
    </row>
    <row r="81" spans="1:134" ht="15" customHeight="1">
      <c r="A81" s="76" t="s">
        <v>135</v>
      </c>
      <c r="B81" s="68" t="s">
        <v>136</v>
      </c>
      <c r="C81" s="4"/>
      <c r="D81" s="200"/>
      <c r="E81" s="219"/>
      <c r="F81" s="202"/>
      <c r="G81" s="133"/>
      <c r="H81" s="43"/>
      <c r="I81" s="44"/>
      <c r="J81" s="45"/>
      <c r="K81" s="43"/>
      <c r="L81" s="44"/>
      <c r="M81" s="45"/>
      <c r="N81" s="43"/>
      <c r="O81" s="44"/>
      <c r="P81" s="45"/>
      <c r="Q81" s="43"/>
      <c r="R81" s="44"/>
      <c r="S81" s="45"/>
      <c r="T81" s="43"/>
      <c r="U81" s="44"/>
      <c r="V81" s="45"/>
    </row>
    <row r="82" spans="1:134" s="5" customFormat="1" ht="15" customHeight="1" thickBot="1">
      <c r="A82" s="81" t="s">
        <v>137</v>
      </c>
      <c r="B82" s="85" t="s">
        <v>138</v>
      </c>
      <c r="C82" s="70"/>
      <c r="D82" s="188"/>
      <c r="E82" s="220"/>
      <c r="F82" s="190"/>
      <c r="G82" s="133"/>
      <c r="H82" s="43"/>
      <c r="I82" s="44"/>
      <c r="J82" s="45"/>
      <c r="K82" s="43"/>
      <c r="L82" s="44"/>
      <c r="M82" s="45"/>
      <c r="N82" s="43"/>
      <c r="O82" s="44"/>
      <c r="P82" s="45"/>
      <c r="Q82" s="43"/>
      <c r="R82" s="44"/>
      <c r="S82" s="45"/>
      <c r="T82" s="43"/>
      <c r="U82" s="44"/>
      <c r="V82" s="4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6"/>
      <c r="DM82" s="46"/>
      <c r="DN82" s="46"/>
      <c r="DO82" s="46"/>
      <c r="DP82" s="46"/>
      <c r="DQ82" s="46"/>
      <c r="DR82" s="46"/>
      <c r="DS82" s="46"/>
      <c r="DT82" s="46"/>
      <c r="DU82" s="46"/>
      <c r="DV82" s="46"/>
      <c r="DW82" s="46"/>
      <c r="DX82" s="46"/>
      <c r="DY82" s="46"/>
      <c r="DZ82" s="46"/>
      <c r="EA82" s="46"/>
      <c r="EB82" s="46"/>
      <c r="EC82" s="46"/>
      <c r="ED82" s="46"/>
    </row>
    <row r="83" spans="1:134" s="5" customFormat="1" ht="15" customHeight="1" thickBot="1">
      <c r="A83" s="191" t="str">
        <f>IFERROR((#REF!+D83+E83+F83)/#REF!,"")</f>
        <v/>
      </c>
      <c r="B83" s="69" t="s">
        <v>139</v>
      </c>
      <c r="C83" s="65"/>
      <c r="D83" s="64">
        <f>SUM(D73:D82)</f>
        <v>0</v>
      </c>
      <c r="E83" s="64">
        <f>SUM(E73:E82)</f>
        <v>0</v>
      </c>
      <c r="F83" s="146">
        <f>SUM(F73:F82)</f>
        <v>0</v>
      </c>
      <c r="G83" s="133"/>
      <c r="H83" s="43"/>
      <c r="I83" s="44"/>
      <c r="J83" s="45"/>
      <c r="K83" s="43"/>
      <c r="L83" s="44"/>
      <c r="M83" s="45"/>
      <c r="N83" s="43"/>
      <c r="O83" s="44"/>
      <c r="P83" s="45"/>
      <c r="Q83" s="43"/>
      <c r="R83" s="44"/>
      <c r="S83" s="45"/>
      <c r="T83" s="43"/>
      <c r="U83" s="44"/>
      <c r="V83" s="4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</row>
    <row r="84" spans="1:134" ht="15" customHeight="1">
      <c r="A84" s="97" t="s">
        <v>140</v>
      </c>
      <c r="B84" s="94" t="s">
        <v>141</v>
      </c>
      <c r="C84" s="93"/>
      <c r="D84" s="183"/>
      <c r="E84" s="183"/>
      <c r="F84" s="184"/>
      <c r="G84" s="133"/>
      <c r="H84" s="43"/>
      <c r="I84" s="44"/>
      <c r="J84" s="45"/>
      <c r="K84" s="43"/>
      <c r="L84" s="44"/>
      <c r="M84" s="45"/>
      <c r="N84" s="43"/>
      <c r="O84" s="44"/>
      <c r="P84" s="45"/>
      <c r="Q84" s="43"/>
      <c r="R84" s="44"/>
      <c r="S84" s="45"/>
      <c r="T84" s="43"/>
      <c r="U84" s="44"/>
      <c r="V84" s="45"/>
    </row>
    <row r="85" spans="1:134" ht="15" customHeight="1">
      <c r="A85" s="76" t="s">
        <v>142</v>
      </c>
      <c r="B85" s="68" t="s">
        <v>143</v>
      </c>
      <c r="C85" s="4"/>
      <c r="D85" s="195"/>
      <c r="E85" s="199"/>
      <c r="F85" s="196"/>
      <c r="G85" s="133"/>
      <c r="H85" s="43"/>
      <c r="I85" s="44"/>
      <c r="J85" s="45"/>
      <c r="K85" s="43"/>
      <c r="L85" s="44"/>
      <c r="M85" s="45"/>
      <c r="N85" s="43"/>
      <c r="O85" s="44"/>
      <c r="P85" s="45"/>
      <c r="Q85" s="43"/>
      <c r="R85" s="44"/>
      <c r="S85" s="45"/>
      <c r="T85" s="43"/>
      <c r="U85" s="44"/>
      <c r="V85" s="45"/>
    </row>
    <row r="86" spans="1:134" ht="15" customHeight="1">
      <c r="A86" s="76" t="s">
        <v>144</v>
      </c>
      <c r="B86" s="9" t="s">
        <v>145</v>
      </c>
      <c r="C86" s="4"/>
      <c r="D86" s="195"/>
      <c r="E86" s="199"/>
      <c r="F86" s="196"/>
      <c r="G86" s="133"/>
      <c r="H86" s="43"/>
      <c r="I86" s="44"/>
      <c r="J86" s="45"/>
      <c r="K86" s="43"/>
      <c r="L86" s="44"/>
      <c r="M86" s="45"/>
      <c r="N86" s="43"/>
      <c r="O86" s="44"/>
      <c r="P86" s="45"/>
      <c r="Q86" s="43"/>
      <c r="R86" s="44"/>
      <c r="S86" s="45"/>
      <c r="T86" s="43"/>
      <c r="U86" s="44"/>
      <c r="V86" s="45"/>
    </row>
    <row r="87" spans="1:134" ht="15" customHeight="1">
      <c r="A87" s="76" t="s">
        <v>146</v>
      </c>
      <c r="B87" s="68" t="s">
        <v>147</v>
      </c>
      <c r="C87" s="4"/>
      <c r="D87" s="195"/>
      <c r="E87" s="199"/>
      <c r="F87" s="196"/>
      <c r="G87" s="133"/>
      <c r="H87" s="43"/>
      <c r="I87" s="44"/>
      <c r="J87" s="45"/>
      <c r="K87" s="43"/>
      <c r="L87" s="44"/>
      <c r="M87" s="45"/>
      <c r="N87" s="43"/>
      <c r="O87" s="44"/>
      <c r="P87" s="45"/>
      <c r="Q87" s="43"/>
      <c r="R87" s="44"/>
      <c r="S87" s="45"/>
      <c r="T87" s="43"/>
      <c r="U87" s="44"/>
      <c r="V87" s="45"/>
    </row>
    <row r="88" spans="1:134" ht="15" customHeight="1">
      <c r="A88" s="76" t="s">
        <v>148</v>
      </c>
      <c r="B88" s="68" t="s">
        <v>149</v>
      </c>
      <c r="C88" s="4"/>
      <c r="D88" s="195"/>
      <c r="E88" s="199"/>
      <c r="F88" s="196"/>
      <c r="G88" s="133"/>
      <c r="H88" s="43"/>
      <c r="I88" s="44"/>
      <c r="J88" s="45"/>
      <c r="K88" s="43"/>
      <c r="L88" s="44"/>
      <c r="M88" s="45"/>
      <c r="N88" s="43"/>
      <c r="O88" s="44"/>
      <c r="P88" s="45"/>
      <c r="Q88" s="43"/>
      <c r="R88" s="44"/>
      <c r="S88" s="45"/>
      <c r="T88" s="43"/>
      <c r="U88" s="44"/>
      <c r="V88" s="45"/>
    </row>
    <row r="89" spans="1:134" ht="15" customHeight="1">
      <c r="A89" s="76" t="s">
        <v>150</v>
      </c>
      <c r="B89" s="68" t="s">
        <v>151</v>
      </c>
      <c r="C89" s="4"/>
      <c r="D89" s="195"/>
      <c r="E89" s="199"/>
      <c r="F89" s="196"/>
      <c r="G89" s="133"/>
      <c r="H89" s="43"/>
      <c r="I89" s="44"/>
      <c r="J89" s="45"/>
      <c r="K89" s="43"/>
      <c r="L89" s="44"/>
      <c r="M89" s="45"/>
      <c r="N89" s="43"/>
      <c r="O89" s="44"/>
      <c r="P89" s="45"/>
      <c r="Q89" s="43"/>
      <c r="R89" s="44"/>
      <c r="S89" s="45"/>
      <c r="T89" s="43"/>
      <c r="U89" s="44"/>
      <c r="V89" s="45"/>
    </row>
    <row r="90" spans="1:134" ht="15" customHeight="1">
      <c r="A90" s="76" t="s">
        <v>152</v>
      </c>
      <c r="B90" s="68" t="s">
        <v>153</v>
      </c>
      <c r="C90" s="4"/>
      <c r="D90" s="195"/>
      <c r="E90" s="199"/>
      <c r="F90" s="196"/>
      <c r="G90" s="133"/>
      <c r="H90" s="43"/>
      <c r="I90" s="44"/>
      <c r="J90" s="45"/>
      <c r="K90" s="43"/>
      <c r="L90" s="44"/>
      <c r="M90" s="45"/>
      <c r="N90" s="43"/>
      <c r="O90" s="44"/>
      <c r="P90" s="45"/>
      <c r="Q90" s="43"/>
      <c r="R90" s="44"/>
      <c r="S90" s="45"/>
      <c r="T90" s="43"/>
      <c r="U90" s="44"/>
      <c r="V90" s="45"/>
    </row>
    <row r="91" spans="1:134" ht="15" customHeight="1">
      <c r="A91" s="76" t="s">
        <v>154</v>
      </c>
      <c r="B91" s="68" t="s">
        <v>155</v>
      </c>
      <c r="C91" s="4"/>
      <c r="D91" s="195"/>
      <c r="E91" s="199"/>
      <c r="F91" s="196"/>
      <c r="G91" s="133"/>
      <c r="H91" s="43"/>
      <c r="I91" s="44"/>
      <c r="J91" s="45"/>
      <c r="K91" s="43"/>
      <c r="L91" s="44"/>
      <c r="M91" s="45"/>
      <c r="N91" s="43"/>
      <c r="O91" s="44"/>
      <c r="P91" s="45"/>
      <c r="Q91" s="43"/>
      <c r="R91" s="44"/>
      <c r="S91" s="45"/>
      <c r="T91" s="43"/>
      <c r="U91" s="44"/>
      <c r="V91" s="45"/>
    </row>
    <row r="92" spans="1:134" ht="15" customHeight="1">
      <c r="A92" s="76" t="s">
        <v>156</v>
      </c>
      <c r="B92" s="68" t="s">
        <v>157</v>
      </c>
      <c r="C92" s="4"/>
      <c r="D92" s="195"/>
      <c r="E92" s="199"/>
      <c r="F92" s="196"/>
      <c r="G92" s="133"/>
      <c r="H92" s="43"/>
      <c r="I92" s="44"/>
      <c r="J92" s="45"/>
      <c r="K92" s="43"/>
      <c r="L92" s="44"/>
      <c r="M92" s="45"/>
      <c r="N92" s="43"/>
      <c r="O92" s="44"/>
      <c r="P92" s="45"/>
      <c r="Q92" s="43"/>
      <c r="R92" s="44"/>
      <c r="S92" s="45"/>
      <c r="T92" s="43"/>
      <c r="U92" s="44"/>
      <c r="V92" s="45"/>
    </row>
    <row r="93" spans="1:134" ht="15" customHeight="1">
      <c r="A93" s="76" t="s">
        <v>158</v>
      </c>
      <c r="B93" s="221" t="s">
        <v>159</v>
      </c>
      <c r="C93" s="4"/>
      <c r="D93" s="195"/>
      <c r="E93" s="199"/>
      <c r="F93" s="196"/>
      <c r="G93" s="133"/>
      <c r="H93" s="43"/>
      <c r="I93" s="44"/>
      <c r="J93" s="45"/>
      <c r="K93" s="43"/>
      <c r="L93" s="44"/>
      <c r="M93" s="45"/>
      <c r="N93" s="43"/>
      <c r="O93" s="44"/>
      <c r="P93" s="45"/>
      <c r="Q93" s="43"/>
      <c r="R93" s="44"/>
      <c r="S93" s="45"/>
      <c r="T93" s="43"/>
      <c r="U93" s="44"/>
      <c r="V93" s="45"/>
    </row>
    <row r="94" spans="1:134" ht="15" customHeight="1">
      <c r="A94" s="76" t="s">
        <v>160</v>
      </c>
      <c r="B94" s="68" t="s">
        <v>161</v>
      </c>
      <c r="C94" s="4"/>
      <c r="D94" s="195"/>
      <c r="E94" s="199"/>
      <c r="F94" s="196"/>
      <c r="G94" s="133"/>
      <c r="H94" s="43"/>
      <c r="I94" s="44"/>
      <c r="J94" s="45"/>
      <c r="K94" s="43"/>
      <c r="L94" s="44"/>
      <c r="M94" s="45"/>
      <c r="N94" s="43"/>
      <c r="O94" s="44"/>
      <c r="P94" s="45"/>
      <c r="Q94" s="43"/>
      <c r="R94" s="44"/>
      <c r="S94" s="45"/>
      <c r="T94" s="43"/>
      <c r="U94" s="44"/>
      <c r="V94" s="45"/>
    </row>
    <row r="95" spans="1:134" ht="15" customHeight="1">
      <c r="A95" s="76" t="s">
        <v>162</v>
      </c>
      <c r="B95" s="68" t="s">
        <v>163</v>
      </c>
      <c r="C95" s="4"/>
      <c r="D95" s="195"/>
      <c r="E95" s="199"/>
      <c r="F95" s="196"/>
      <c r="G95" s="133"/>
      <c r="H95" s="43"/>
      <c r="I95" s="44"/>
      <c r="J95" s="45"/>
      <c r="K95" s="43"/>
      <c r="L95" s="44"/>
      <c r="M95" s="45"/>
      <c r="N95" s="43"/>
      <c r="O95" s="44"/>
      <c r="P95" s="45"/>
      <c r="Q95" s="43"/>
      <c r="R95" s="44"/>
      <c r="S95" s="45"/>
      <c r="T95" s="43"/>
      <c r="U95" s="44"/>
      <c r="V95" s="45"/>
    </row>
    <row r="96" spans="1:134" ht="15" customHeight="1">
      <c r="A96" s="76" t="s">
        <v>164</v>
      </c>
      <c r="B96" s="68" t="s">
        <v>165</v>
      </c>
      <c r="C96" s="4"/>
      <c r="D96" s="195"/>
      <c r="E96" s="199"/>
      <c r="F96" s="196"/>
      <c r="G96" s="133"/>
      <c r="H96" s="43"/>
      <c r="I96" s="44"/>
      <c r="J96" s="45"/>
      <c r="K96" s="43"/>
      <c r="L96" s="44"/>
      <c r="M96" s="45"/>
      <c r="N96" s="43"/>
      <c r="O96" s="44"/>
      <c r="P96" s="45"/>
      <c r="Q96" s="43"/>
      <c r="R96" s="44"/>
      <c r="S96" s="45"/>
      <c r="T96" s="43"/>
      <c r="U96" s="44"/>
      <c r="V96" s="45"/>
    </row>
    <row r="97" spans="1:134" s="5" customFormat="1" ht="15" customHeight="1" thickBot="1">
      <c r="A97" s="81" t="s">
        <v>166</v>
      </c>
      <c r="B97" s="85" t="s">
        <v>167</v>
      </c>
      <c r="C97" s="70"/>
      <c r="D97" s="188"/>
      <c r="E97" s="189"/>
      <c r="F97" s="190"/>
      <c r="G97" s="133"/>
      <c r="H97" s="43"/>
      <c r="I97" s="44"/>
      <c r="J97" s="45"/>
      <c r="K97" s="43"/>
      <c r="L97" s="44"/>
      <c r="M97" s="45"/>
      <c r="N97" s="43"/>
      <c r="O97" s="44"/>
      <c r="P97" s="45"/>
      <c r="Q97" s="43"/>
      <c r="R97" s="44"/>
      <c r="S97" s="45"/>
      <c r="T97" s="43"/>
      <c r="U97" s="44"/>
      <c r="V97" s="4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6"/>
      <c r="CJ97" s="46"/>
      <c r="CK97" s="46"/>
      <c r="CL97" s="46"/>
      <c r="CM97" s="46"/>
      <c r="CN97" s="46"/>
      <c r="CO97" s="46"/>
      <c r="CP97" s="46"/>
      <c r="CQ97" s="46"/>
      <c r="CR97" s="46"/>
      <c r="CS97" s="46"/>
      <c r="CT97" s="46"/>
      <c r="CU97" s="46"/>
      <c r="CV97" s="46"/>
      <c r="CW97" s="46"/>
      <c r="CX97" s="46"/>
      <c r="CY97" s="46"/>
      <c r="CZ97" s="46"/>
      <c r="DA97" s="46"/>
      <c r="DB97" s="46"/>
      <c r="DC97" s="46"/>
      <c r="DD97" s="46"/>
      <c r="DE97" s="46"/>
      <c r="DF97" s="46"/>
      <c r="DG97" s="46"/>
      <c r="DH97" s="46"/>
      <c r="DI97" s="46"/>
      <c r="DJ97" s="46"/>
      <c r="DK97" s="46"/>
      <c r="DL97" s="46"/>
      <c r="DM97" s="46"/>
      <c r="DN97" s="46"/>
      <c r="DO97" s="46"/>
      <c r="DP97" s="46"/>
      <c r="DQ97" s="46"/>
      <c r="DR97" s="46"/>
      <c r="DS97" s="46"/>
      <c r="DT97" s="46"/>
      <c r="DU97" s="46"/>
      <c r="DV97" s="46"/>
      <c r="DW97" s="46"/>
      <c r="DX97" s="46"/>
      <c r="DY97" s="46"/>
      <c r="DZ97" s="46"/>
      <c r="EA97" s="46"/>
      <c r="EB97" s="46"/>
      <c r="EC97" s="46"/>
      <c r="ED97" s="46"/>
    </row>
    <row r="98" spans="1:134" s="5" customFormat="1" ht="15" customHeight="1" thickBot="1">
      <c r="A98" s="191" t="str">
        <f>IFERROR((#REF!+D98+E98+F98)/#REF!,"")</f>
        <v/>
      </c>
      <c r="B98" s="69" t="s">
        <v>168</v>
      </c>
      <c r="C98" s="65"/>
      <c r="D98" s="64">
        <f>SUM(D85:D97)</f>
        <v>0</v>
      </c>
      <c r="E98" s="64">
        <f>SUM(E85:E97)</f>
        <v>0</v>
      </c>
      <c r="F98" s="146">
        <f>SUM(F85:F97)</f>
        <v>0</v>
      </c>
      <c r="G98" s="133"/>
      <c r="H98" s="43"/>
      <c r="I98" s="44"/>
      <c r="J98" s="45"/>
      <c r="K98" s="43"/>
      <c r="L98" s="44"/>
      <c r="M98" s="45"/>
      <c r="N98" s="43"/>
      <c r="O98" s="44"/>
      <c r="P98" s="45"/>
      <c r="Q98" s="43"/>
      <c r="R98" s="44"/>
      <c r="S98" s="45"/>
      <c r="T98" s="43"/>
      <c r="U98" s="44"/>
      <c r="V98" s="4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6"/>
      <c r="CN98" s="46"/>
      <c r="CO98" s="46"/>
      <c r="CP98" s="46"/>
      <c r="CQ98" s="46"/>
      <c r="CR98" s="46"/>
      <c r="CS98" s="46"/>
      <c r="CT98" s="46"/>
      <c r="CU98" s="46"/>
      <c r="CV98" s="46"/>
      <c r="CW98" s="46"/>
      <c r="CX98" s="46"/>
      <c r="CY98" s="46"/>
      <c r="CZ98" s="46"/>
      <c r="DA98" s="46"/>
      <c r="DB98" s="46"/>
      <c r="DC98" s="46"/>
      <c r="DD98" s="46"/>
      <c r="DE98" s="46"/>
      <c r="DF98" s="46"/>
      <c r="DG98" s="46"/>
      <c r="DH98" s="46"/>
      <c r="DI98" s="46"/>
      <c r="DJ98" s="46"/>
      <c r="DK98" s="46"/>
      <c r="DL98" s="46"/>
      <c r="DM98" s="46"/>
      <c r="DN98" s="46"/>
      <c r="DO98" s="46"/>
      <c r="DP98" s="46"/>
      <c r="DQ98" s="46"/>
      <c r="DR98" s="46"/>
      <c r="DS98" s="46"/>
      <c r="DT98" s="46"/>
      <c r="DU98" s="46"/>
      <c r="DV98" s="46"/>
      <c r="DW98" s="46"/>
      <c r="DX98" s="46"/>
      <c r="DY98" s="46"/>
      <c r="DZ98" s="46"/>
      <c r="EA98" s="46"/>
      <c r="EB98" s="46"/>
      <c r="EC98" s="46"/>
      <c r="ED98" s="46"/>
    </row>
    <row r="99" spans="1:134" ht="15" customHeight="1">
      <c r="A99" s="97" t="s">
        <v>169</v>
      </c>
      <c r="B99" s="94" t="s">
        <v>170</v>
      </c>
      <c r="C99" s="93"/>
      <c r="D99" s="183"/>
      <c r="E99" s="183"/>
      <c r="F99" s="184"/>
      <c r="G99" s="133"/>
      <c r="H99" s="43"/>
      <c r="I99" s="44"/>
      <c r="J99" s="45"/>
      <c r="K99" s="43"/>
      <c r="L99" s="44"/>
      <c r="M99" s="45"/>
      <c r="N99" s="43"/>
      <c r="O99" s="44"/>
      <c r="P99" s="45"/>
      <c r="Q99" s="43"/>
      <c r="R99" s="44"/>
      <c r="S99" s="45"/>
      <c r="T99" s="43"/>
      <c r="U99" s="44"/>
      <c r="V99" s="45"/>
    </row>
    <row r="100" spans="1:134" ht="15" customHeight="1">
      <c r="A100" s="76" t="s">
        <v>171</v>
      </c>
      <c r="B100" s="68" t="s">
        <v>172</v>
      </c>
      <c r="C100" s="4"/>
      <c r="D100" s="195"/>
      <c r="E100" s="199"/>
      <c r="F100" s="196"/>
      <c r="G100" s="133"/>
      <c r="H100" s="43"/>
      <c r="I100" s="44"/>
      <c r="J100" s="45"/>
      <c r="K100" s="43"/>
      <c r="L100" s="44"/>
      <c r="M100" s="45"/>
      <c r="N100" s="43"/>
      <c r="O100" s="44"/>
      <c r="P100" s="45"/>
      <c r="Q100" s="43"/>
      <c r="R100" s="44"/>
      <c r="S100" s="45"/>
      <c r="T100" s="43"/>
      <c r="U100" s="44"/>
      <c r="V100" s="45"/>
    </row>
    <row r="101" spans="1:134" ht="15" customHeight="1">
      <c r="A101" s="76" t="s">
        <v>173</v>
      </c>
      <c r="B101" s="68" t="s">
        <v>174</v>
      </c>
      <c r="C101" s="4"/>
      <c r="D101" s="195"/>
      <c r="E101" s="199"/>
      <c r="F101" s="196"/>
      <c r="G101" s="133"/>
      <c r="H101" s="43"/>
      <c r="I101" s="44"/>
      <c r="J101" s="45"/>
      <c r="K101" s="43"/>
      <c r="L101" s="44"/>
      <c r="M101" s="45"/>
      <c r="N101" s="43"/>
      <c r="O101" s="44"/>
      <c r="P101" s="45"/>
      <c r="Q101" s="43"/>
      <c r="R101" s="44"/>
      <c r="S101" s="45"/>
      <c r="T101" s="43"/>
      <c r="U101" s="44"/>
      <c r="V101" s="45"/>
    </row>
    <row r="102" spans="1:134" ht="15" customHeight="1">
      <c r="A102" s="76" t="s">
        <v>175</v>
      </c>
      <c r="B102" s="68" t="s">
        <v>176</v>
      </c>
      <c r="C102" s="4"/>
      <c r="D102" s="195"/>
      <c r="E102" s="199"/>
      <c r="F102" s="196"/>
      <c r="G102" s="133"/>
      <c r="H102" s="43"/>
      <c r="I102" s="44"/>
      <c r="J102" s="45"/>
      <c r="K102" s="43"/>
      <c r="L102" s="44"/>
      <c r="M102" s="45"/>
      <c r="N102" s="43"/>
      <c r="O102" s="44"/>
      <c r="P102" s="45"/>
      <c r="Q102" s="43"/>
      <c r="R102" s="44"/>
      <c r="S102" s="45"/>
      <c r="T102" s="43"/>
      <c r="U102" s="44"/>
      <c r="V102" s="45"/>
    </row>
    <row r="103" spans="1:134" ht="15" customHeight="1">
      <c r="A103" s="76" t="s">
        <v>177</v>
      </c>
      <c r="B103" s="68" t="s">
        <v>178</v>
      </c>
      <c r="C103" s="4"/>
      <c r="D103" s="195"/>
      <c r="E103" s="199"/>
      <c r="F103" s="196"/>
      <c r="G103" s="133"/>
      <c r="H103" s="43"/>
      <c r="I103" s="44"/>
      <c r="J103" s="45"/>
      <c r="K103" s="43"/>
      <c r="L103" s="44"/>
      <c r="M103" s="45"/>
      <c r="N103" s="43"/>
      <c r="O103" s="44"/>
      <c r="P103" s="45"/>
      <c r="Q103" s="43"/>
      <c r="R103" s="44"/>
      <c r="S103" s="45"/>
      <c r="T103" s="43"/>
      <c r="U103" s="44"/>
      <c r="V103" s="45"/>
    </row>
    <row r="104" spans="1:134" ht="15" customHeight="1">
      <c r="A104" s="76" t="s">
        <v>179</v>
      </c>
      <c r="B104" s="68" t="s">
        <v>180</v>
      </c>
      <c r="C104" s="4"/>
      <c r="D104" s="203"/>
      <c r="E104" s="204"/>
      <c r="F104" s="205"/>
      <c r="G104" s="133"/>
      <c r="H104" s="43"/>
      <c r="I104" s="44"/>
      <c r="J104" s="45"/>
      <c r="K104" s="43"/>
      <c r="L104" s="44"/>
      <c r="M104" s="45"/>
      <c r="N104" s="43"/>
      <c r="O104" s="44"/>
      <c r="P104" s="45"/>
      <c r="Q104" s="43"/>
      <c r="R104" s="44"/>
      <c r="S104" s="45"/>
      <c r="T104" s="43"/>
      <c r="U104" s="44"/>
      <c r="V104" s="45"/>
    </row>
    <row r="105" spans="1:134" ht="15" customHeight="1">
      <c r="A105" s="80" t="s">
        <v>181</v>
      </c>
      <c r="B105" s="222" t="s">
        <v>182</v>
      </c>
      <c r="C105" s="4"/>
      <c r="D105" s="200"/>
      <c r="E105" s="223"/>
      <c r="F105" s="224"/>
      <c r="G105" s="133"/>
      <c r="H105" s="43"/>
      <c r="I105" s="44"/>
      <c r="J105" s="45"/>
      <c r="K105" s="43"/>
      <c r="L105" s="44"/>
      <c r="M105" s="45"/>
      <c r="N105" s="43"/>
      <c r="O105" s="44"/>
      <c r="P105" s="45"/>
      <c r="Q105" s="43"/>
      <c r="R105" s="44"/>
      <c r="S105" s="45"/>
      <c r="T105" s="43"/>
      <c r="U105" s="44"/>
      <c r="V105" s="45"/>
    </row>
    <row r="106" spans="1:134" ht="15" customHeight="1">
      <c r="A106" s="76" t="s">
        <v>183</v>
      </c>
      <c r="B106" s="68" t="s">
        <v>184</v>
      </c>
      <c r="C106" s="4"/>
      <c r="D106" s="200"/>
      <c r="E106" s="201"/>
      <c r="F106" s="202"/>
      <c r="G106" s="133"/>
      <c r="H106" s="43"/>
      <c r="I106" s="44"/>
      <c r="J106" s="45"/>
      <c r="K106" s="43"/>
      <c r="L106" s="44"/>
      <c r="M106" s="45"/>
      <c r="N106" s="43"/>
      <c r="O106" s="44"/>
      <c r="P106" s="45"/>
      <c r="Q106" s="43"/>
      <c r="R106" s="44"/>
      <c r="S106" s="45"/>
      <c r="T106" s="43"/>
      <c r="U106" s="44"/>
      <c r="V106" s="45"/>
    </row>
    <row r="107" spans="1:134" ht="15" customHeight="1">
      <c r="A107" s="80" t="s">
        <v>185</v>
      </c>
      <c r="B107" s="71" t="s">
        <v>186</v>
      </c>
      <c r="C107" s="62"/>
      <c r="D107" s="203"/>
      <c r="E107" s="204"/>
      <c r="F107" s="205"/>
      <c r="G107" s="133"/>
      <c r="H107" s="43"/>
      <c r="I107" s="44"/>
      <c r="J107" s="45"/>
      <c r="K107" s="43"/>
      <c r="L107" s="44"/>
      <c r="M107" s="45"/>
      <c r="N107" s="43"/>
      <c r="O107" s="44"/>
      <c r="P107" s="45"/>
      <c r="Q107" s="43"/>
      <c r="R107" s="44"/>
      <c r="S107" s="45"/>
      <c r="T107" s="43"/>
      <c r="U107" s="44"/>
      <c r="V107" s="45"/>
    </row>
    <row r="108" spans="1:134" ht="15" customHeight="1">
      <c r="A108" s="76" t="s">
        <v>187</v>
      </c>
      <c r="B108" s="68" t="s">
        <v>188</v>
      </c>
      <c r="C108" s="4"/>
      <c r="D108" s="200"/>
      <c r="E108" s="201"/>
      <c r="F108" s="202"/>
      <c r="G108" s="133"/>
      <c r="H108" s="43"/>
      <c r="I108" s="44"/>
      <c r="J108" s="45"/>
      <c r="K108" s="43"/>
      <c r="L108" s="44"/>
      <c r="M108" s="45"/>
      <c r="N108" s="43"/>
      <c r="O108" s="44"/>
      <c r="P108" s="45"/>
      <c r="Q108" s="43"/>
      <c r="R108" s="44"/>
      <c r="S108" s="45"/>
      <c r="T108" s="43"/>
      <c r="U108" s="44"/>
      <c r="V108" s="45"/>
    </row>
    <row r="109" spans="1:134" ht="15" customHeight="1">
      <c r="A109" s="76" t="s">
        <v>189</v>
      </c>
      <c r="B109" s="68" t="s">
        <v>190</v>
      </c>
      <c r="C109" s="4"/>
      <c r="D109" s="200"/>
      <c r="E109" s="223"/>
      <c r="F109" s="224"/>
      <c r="G109" s="133"/>
      <c r="H109" s="43"/>
      <c r="I109" s="44"/>
      <c r="J109" s="45"/>
      <c r="K109" s="43"/>
      <c r="L109" s="44"/>
      <c r="M109" s="45"/>
      <c r="N109" s="43"/>
      <c r="O109" s="44"/>
      <c r="P109" s="45"/>
      <c r="Q109" s="43"/>
      <c r="R109" s="44"/>
      <c r="S109" s="45"/>
      <c r="T109" s="43"/>
      <c r="U109" s="44"/>
      <c r="V109" s="45"/>
    </row>
    <row r="110" spans="1:134" ht="15" customHeight="1">
      <c r="A110" s="76" t="s">
        <v>191</v>
      </c>
      <c r="B110" s="68" t="s">
        <v>192</v>
      </c>
      <c r="C110" s="4"/>
      <c r="D110" s="203"/>
      <c r="E110" s="204"/>
      <c r="F110" s="205"/>
      <c r="G110" s="133"/>
      <c r="H110" s="43"/>
      <c r="I110" s="44"/>
      <c r="J110" s="45"/>
      <c r="K110" s="43"/>
      <c r="L110" s="44"/>
      <c r="M110" s="45"/>
      <c r="N110" s="43"/>
      <c r="O110" s="44"/>
      <c r="P110" s="45"/>
      <c r="Q110" s="43"/>
      <c r="R110" s="44"/>
      <c r="S110" s="45"/>
      <c r="T110" s="43"/>
      <c r="U110" s="44"/>
      <c r="V110" s="45"/>
    </row>
    <row r="111" spans="1:134" ht="15" customHeight="1">
      <c r="A111" s="80" t="s">
        <v>191</v>
      </c>
      <c r="B111" s="71" t="s">
        <v>193</v>
      </c>
      <c r="C111" s="4"/>
      <c r="D111" s="225"/>
      <c r="E111" s="226"/>
      <c r="F111" s="227"/>
      <c r="G111" s="133"/>
      <c r="H111" s="43"/>
      <c r="I111" s="44"/>
      <c r="J111" s="45"/>
      <c r="K111" s="43"/>
      <c r="L111" s="44"/>
      <c r="M111" s="45"/>
      <c r="N111" s="43"/>
      <c r="O111" s="44"/>
      <c r="P111" s="45"/>
      <c r="Q111" s="43"/>
      <c r="R111" s="44"/>
      <c r="S111" s="45"/>
      <c r="T111" s="43"/>
      <c r="U111" s="44"/>
      <c r="V111" s="45"/>
    </row>
    <row r="112" spans="1:134" s="5" customFormat="1" ht="15" customHeight="1" thickBot="1">
      <c r="A112" s="81" t="s">
        <v>194</v>
      </c>
      <c r="B112" s="85" t="s">
        <v>195</v>
      </c>
      <c r="C112" s="70"/>
      <c r="D112" s="206"/>
      <c r="E112" s="207"/>
      <c r="F112" s="208"/>
      <c r="G112" s="133"/>
      <c r="H112" s="43"/>
      <c r="I112" s="44"/>
      <c r="J112" s="45"/>
      <c r="K112" s="43"/>
      <c r="L112" s="44"/>
      <c r="M112" s="45"/>
      <c r="N112" s="43"/>
      <c r="O112" s="44"/>
      <c r="P112" s="45"/>
      <c r="Q112" s="43"/>
      <c r="R112" s="44"/>
      <c r="S112" s="45"/>
      <c r="T112" s="43"/>
      <c r="U112" s="44"/>
      <c r="V112" s="4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46"/>
      <c r="CI112" s="46"/>
      <c r="CJ112" s="46"/>
      <c r="CK112" s="46"/>
      <c r="CL112" s="46"/>
      <c r="CM112" s="46"/>
      <c r="CN112" s="46"/>
      <c r="CO112" s="46"/>
      <c r="CP112" s="46"/>
      <c r="CQ112" s="46"/>
      <c r="CR112" s="46"/>
      <c r="CS112" s="46"/>
      <c r="CT112" s="46"/>
      <c r="CU112" s="46"/>
      <c r="CV112" s="46"/>
      <c r="CW112" s="46"/>
      <c r="CX112" s="46"/>
      <c r="CY112" s="46"/>
      <c r="CZ112" s="46"/>
      <c r="DA112" s="46"/>
      <c r="DB112" s="46"/>
      <c r="DC112" s="46"/>
      <c r="DD112" s="46"/>
      <c r="DE112" s="46"/>
      <c r="DF112" s="46"/>
      <c r="DG112" s="46"/>
      <c r="DH112" s="46"/>
      <c r="DI112" s="46"/>
      <c r="DJ112" s="46"/>
      <c r="DK112" s="46"/>
      <c r="DL112" s="46"/>
      <c r="DM112" s="46"/>
      <c r="DN112" s="46"/>
      <c r="DO112" s="46"/>
      <c r="DP112" s="46"/>
      <c r="DQ112" s="46"/>
      <c r="DR112" s="46"/>
      <c r="DS112" s="46"/>
      <c r="DT112" s="46"/>
      <c r="DU112" s="46"/>
      <c r="DV112" s="46"/>
      <c r="DW112" s="46"/>
      <c r="DX112" s="46"/>
      <c r="DY112" s="46"/>
      <c r="DZ112" s="46"/>
      <c r="EA112" s="46"/>
      <c r="EB112" s="46"/>
      <c r="EC112" s="46"/>
      <c r="ED112" s="46"/>
    </row>
    <row r="113" spans="1:134" s="5" customFormat="1" ht="15" customHeight="1" thickBot="1">
      <c r="A113" s="191" t="str">
        <f>IFERROR((#REF!+D113+E113+F113)/#REF!,"")</f>
        <v/>
      </c>
      <c r="B113" s="69" t="s">
        <v>196</v>
      </c>
      <c r="C113" s="65"/>
      <c r="D113" s="64">
        <f>SUM(D100:D112)</f>
        <v>0</v>
      </c>
      <c r="E113" s="64">
        <f>SUM(E100:E112)</f>
        <v>0</v>
      </c>
      <c r="F113" s="146">
        <f>SUM(F100:F112)</f>
        <v>0</v>
      </c>
      <c r="G113" s="133"/>
      <c r="H113" s="43"/>
      <c r="I113" s="44"/>
      <c r="J113" s="45"/>
      <c r="K113" s="43"/>
      <c r="L113" s="44"/>
      <c r="M113" s="45"/>
      <c r="N113" s="43"/>
      <c r="O113" s="44"/>
      <c r="P113" s="45"/>
      <c r="Q113" s="43"/>
      <c r="R113" s="44"/>
      <c r="S113" s="45"/>
      <c r="T113" s="43"/>
      <c r="U113" s="44"/>
      <c r="V113" s="4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  <c r="BY113" s="46"/>
      <c r="BZ113" s="46"/>
      <c r="CA113" s="46"/>
      <c r="CB113" s="46"/>
      <c r="CC113" s="46"/>
      <c r="CD113" s="46"/>
      <c r="CE113" s="46"/>
      <c r="CF113" s="46"/>
      <c r="CG113" s="46"/>
      <c r="CH113" s="46"/>
      <c r="CI113" s="46"/>
      <c r="CJ113" s="46"/>
      <c r="CK113" s="46"/>
      <c r="CL113" s="46"/>
      <c r="CM113" s="46"/>
      <c r="CN113" s="46"/>
      <c r="CO113" s="46"/>
      <c r="CP113" s="46"/>
      <c r="CQ113" s="46"/>
      <c r="CR113" s="46"/>
      <c r="CS113" s="46"/>
      <c r="CT113" s="46"/>
      <c r="CU113" s="46"/>
      <c r="CV113" s="46"/>
      <c r="CW113" s="46"/>
      <c r="CX113" s="46"/>
      <c r="CY113" s="46"/>
      <c r="CZ113" s="46"/>
      <c r="DA113" s="46"/>
      <c r="DB113" s="46"/>
      <c r="DC113" s="46"/>
      <c r="DD113" s="46"/>
      <c r="DE113" s="46"/>
      <c r="DF113" s="46"/>
      <c r="DG113" s="46"/>
      <c r="DH113" s="46"/>
      <c r="DI113" s="46"/>
      <c r="DJ113" s="46"/>
      <c r="DK113" s="46"/>
      <c r="DL113" s="46"/>
      <c r="DM113" s="46"/>
      <c r="DN113" s="46"/>
      <c r="DO113" s="46"/>
      <c r="DP113" s="46"/>
      <c r="DQ113" s="46"/>
      <c r="DR113" s="46"/>
      <c r="DS113" s="46"/>
      <c r="DT113" s="46"/>
      <c r="DU113" s="46"/>
      <c r="DV113" s="46"/>
      <c r="DW113" s="46"/>
      <c r="DX113" s="46"/>
      <c r="DY113" s="46"/>
      <c r="DZ113" s="46"/>
      <c r="EA113" s="46"/>
      <c r="EB113" s="46"/>
      <c r="EC113" s="46"/>
      <c r="ED113" s="46"/>
    </row>
    <row r="114" spans="1:134" ht="15" customHeight="1">
      <c r="A114" s="97" t="s">
        <v>197</v>
      </c>
      <c r="B114" s="94" t="s">
        <v>198</v>
      </c>
      <c r="C114" s="93"/>
      <c r="D114" s="183"/>
      <c r="E114" s="183"/>
      <c r="F114" s="184"/>
      <c r="G114" s="133"/>
      <c r="H114" s="43"/>
      <c r="I114" s="44"/>
      <c r="J114" s="45"/>
      <c r="K114" s="43"/>
      <c r="L114" s="44"/>
      <c r="M114" s="45"/>
      <c r="N114" s="43"/>
      <c r="O114" s="44"/>
      <c r="P114" s="45"/>
      <c r="Q114" s="43"/>
      <c r="R114" s="44"/>
      <c r="S114" s="45"/>
      <c r="T114" s="43"/>
      <c r="U114" s="44"/>
      <c r="V114" s="45"/>
    </row>
    <row r="115" spans="1:134" ht="15" customHeight="1">
      <c r="A115" s="76" t="s">
        <v>199</v>
      </c>
      <c r="B115" s="68" t="s">
        <v>200</v>
      </c>
      <c r="C115" s="4"/>
      <c r="D115" s="195"/>
      <c r="E115" s="199"/>
      <c r="F115" s="196"/>
      <c r="G115" s="133"/>
      <c r="H115" s="43"/>
      <c r="I115" s="44"/>
      <c r="J115" s="45"/>
      <c r="K115" s="43"/>
      <c r="L115" s="44"/>
      <c r="M115" s="45"/>
      <c r="N115" s="43"/>
      <c r="O115" s="44"/>
      <c r="P115" s="45"/>
      <c r="Q115" s="43"/>
      <c r="R115" s="44"/>
      <c r="S115" s="45"/>
      <c r="T115" s="43"/>
      <c r="U115" s="44"/>
      <c r="V115" s="45"/>
    </row>
    <row r="116" spans="1:134" ht="15" customHeight="1">
      <c r="A116" s="76" t="s">
        <v>201</v>
      </c>
      <c r="B116" s="68" t="s">
        <v>202</v>
      </c>
      <c r="C116" s="4"/>
      <c r="D116" s="195"/>
      <c r="E116" s="199"/>
      <c r="F116" s="196"/>
      <c r="G116" s="133"/>
      <c r="H116" s="43"/>
      <c r="I116" s="44"/>
      <c r="J116" s="45"/>
      <c r="K116" s="43"/>
      <c r="L116" s="44"/>
      <c r="M116" s="45"/>
      <c r="N116" s="43"/>
      <c r="O116" s="44"/>
      <c r="P116" s="45"/>
      <c r="Q116" s="43"/>
      <c r="R116" s="44"/>
      <c r="S116" s="45"/>
      <c r="T116" s="43"/>
      <c r="U116" s="44"/>
      <c r="V116" s="45"/>
    </row>
    <row r="117" spans="1:134" ht="15" customHeight="1">
      <c r="A117" s="76" t="s">
        <v>203</v>
      </c>
      <c r="B117" s="68" t="s">
        <v>204</v>
      </c>
      <c r="C117" s="4"/>
      <c r="D117" s="195"/>
      <c r="E117" s="199"/>
      <c r="F117" s="196"/>
      <c r="G117" s="133"/>
      <c r="H117" s="43"/>
      <c r="I117" s="44"/>
      <c r="J117" s="45"/>
      <c r="K117" s="43"/>
      <c r="L117" s="44"/>
      <c r="M117" s="45"/>
      <c r="N117" s="43"/>
      <c r="O117" s="44"/>
      <c r="P117" s="45"/>
      <c r="Q117" s="43"/>
      <c r="R117" s="44"/>
      <c r="S117" s="45"/>
      <c r="T117" s="43"/>
      <c r="U117" s="44"/>
      <c r="V117" s="45"/>
    </row>
    <row r="118" spans="1:134" ht="15" customHeight="1">
      <c r="A118" s="76" t="s">
        <v>205</v>
      </c>
      <c r="B118" s="68" t="s">
        <v>206</v>
      </c>
      <c r="C118" s="4"/>
      <c r="D118" s="195"/>
      <c r="E118" s="199"/>
      <c r="F118" s="196"/>
      <c r="G118" s="133"/>
      <c r="H118" s="43"/>
      <c r="I118" s="44"/>
      <c r="J118" s="45"/>
      <c r="K118" s="43"/>
      <c r="L118" s="44"/>
      <c r="M118" s="45"/>
      <c r="N118" s="43"/>
      <c r="O118" s="44"/>
      <c r="P118" s="45"/>
      <c r="Q118" s="43"/>
      <c r="R118" s="44"/>
      <c r="S118" s="45"/>
      <c r="T118" s="43"/>
      <c r="U118" s="44"/>
      <c r="V118" s="45"/>
    </row>
    <row r="119" spans="1:134" ht="15.75" customHeight="1">
      <c r="A119" s="76" t="s">
        <v>207</v>
      </c>
      <c r="B119" s="68" t="s">
        <v>208</v>
      </c>
      <c r="C119" s="4"/>
      <c r="D119" s="203"/>
      <c r="E119" s="204"/>
      <c r="F119" s="205"/>
      <c r="G119" s="133"/>
      <c r="H119" s="43"/>
      <c r="I119" s="44"/>
      <c r="J119" s="45"/>
      <c r="K119" s="43"/>
      <c r="L119" s="44"/>
      <c r="M119" s="45"/>
      <c r="N119" s="43"/>
      <c r="O119" s="44"/>
      <c r="P119" s="45"/>
      <c r="Q119" s="43"/>
      <c r="R119" s="44"/>
      <c r="S119" s="45"/>
      <c r="T119" s="43"/>
      <c r="U119" s="44"/>
      <c r="V119" s="45"/>
    </row>
    <row r="120" spans="1:134" s="10" customFormat="1" ht="15" customHeight="1">
      <c r="A120" s="76" t="s">
        <v>209</v>
      </c>
      <c r="B120" s="68" t="s">
        <v>210</v>
      </c>
      <c r="C120" s="4"/>
      <c r="D120" s="200"/>
      <c r="E120" s="223"/>
      <c r="F120" s="224"/>
      <c r="G120" s="133"/>
      <c r="H120" s="43"/>
      <c r="I120" s="44"/>
      <c r="J120" s="45"/>
      <c r="K120" s="43"/>
      <c r="L120" s="44"/>
      <c r="M120" s="45"/>
      <c r="N120" s="43"/>
      <c r="O120" s="44"/>
      <c r="P120" s="45"/>
      <c r="Q120" s="43"/>
      <c r="R120" s="44"/>
      <c r="S120" s="45"/>
      <c r="T120" s="43"/>
      <c r="U120" s="44"/>
      <c r="V120" s="4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48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</row>
    <row r="121" spans="1:134" s="11" customFormat="1" ht="15" customHeight="1" thickBot="1">
      <c r="A121" s="82" t="s">
        <v>211</v>
      </c>
      <c r="B121" s="222" t="s">
        <v>212</v>
      </c>
      <c r="C121" s="24"/>
      <c r="D121" s="200"/>
      <c r="E121" s="223"/>
      <c r="F121" s="224"/>
      <c r="G121" s="133"/>
      <c r="H121" s="43"/>
      <c r="I121" s="44"/>
      <c r="J121" s="45"/>
      <c r="K121" s="43"/>
      <c r="L121" s="44"/>
      <c r="M121" s="45"/>
      <c r="N121" s="43"/>
      <c r="O121" s="44"/>
      <c r="P121" s="45"/>
      <c r="Q121" s="43"/>
      <c r="R121" s="44"/>
      <c r="S121" s="45"/>
      <c r="T121" s="43"/>
      <c r="U121" s="44"/>
      <c r="V121" s="4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50"/>
      <c r="BN121" s="51"/>
      <c r="BO121" s="51"/>
      <c r="BP121" s="51"/>
      <c r="BQ121" s="51"/>
      <c r="BR121" s="51"/>
      <c r="BS121" s="51"/>
      <c r="BT121" s="51"/>
      <c r="BU121" s="51"/>
      <c r="BV121" s="51"/>
      <c r="BW121" s="51"/>
      <c r="BX121" s="51"/>
      <c r="BY121" s="51"/>
      <c r="BZ121" s="51"/>
      <c r="CA121" s="51"/>
      <c r="CB121" s="51"/>
      <c r="CC121" s="51"/>
      <c r="CD121" s="51"/>
      <c r="CE121" s="51"/>
      <c r="CF121" s="51"/>
      <c r="CG121" s="51"/>
      <c r="CH121" s="51"/>
      <c r="CI121" s="51"/>
      <c r="CJ121" s="51"/>
      <c r="CK121" s="51"/>
      <c r="CL121" s="51"/>
      <c r="CM121" s="51"/>
      <c r="CN121" s="51"/>
      <c r="CO121" s="51"/>
      <c r="CP121" s="51"/>
      <c r="CQ121" s="51"/>
      <c r="CR121" s="51"/>
      <c r="CS121" s="51"/>
      <c r="CT121" s="51"/>
      <c r="CU121" s="51"/>
      <c r="CV121" s="51"/>
      <c r="CW121" s="51"/>
      <c r="CX121" s="51"/>
      <c r="CY121" s="51"/>
      <c r="CZ121" s="51"/>
      <c r="DA121" s="51"/>
      <c r="DB121" s="51"/>
      <c r="DC121" s="51"/>
      <c r="DD121" s="51"/>
      <c r="DE121" s="51"/>
      <c r="DF121" s="51"/>
      <c r="DG121" s="51"/>
      <c r="DH121" s="51"/>
      <c r="DI121" s="51"/>
      <c r="DJ121" s="51"/>
      <c r="DK121" s="51"/>
      <c r="DL121" s="51"/>
      <c r="DM121" s="51"/>
      <c r="DN121" s="51"/>
      <c r="DO121" s="51"/>
      <c r="DP121" s="51"/>
      <c r="DQ121" s="51"/>
      <c r="DR121" s="51"/>
      <c r="DS121" s="51"/>
      <c r="DT121" s="51"/>
      <c r="DU121" s="51"/>
      <c r="DV121" s="51"/>
      <c r="DW121" s="51"/>
      <c r="DX121" s="51"/>
      <c r="DY121" s="51"/>
      <c r="DZ121" s="51"/>
      <c r="EA121" s="51"/>
      <c r="EB121" s="51"/>
      <c r="EC121" s="51"/>
      <c r="ED121" s="51"/>
    </row>
    <row r="122" spans="1:134" s="5" customFormat="1" ht="15" customHeight="1" thickBot="1">
      <c r="A122" s="76" t="s">
        <v>213</v>
      </c>
      <c r="B122" s="68" t="s">
        <v>214</v>
      </c>
      <c r="C122" s="4"/>
      <c r="D122" s="195"/>
      <c r="E122" s="199"/>
      <c r="F122" s="196"/>
      <c r="G122" s="133"/>
      <c r="H122" s="43"/>
      <c r="I122" s="44"/>
      <c r="J122" s="45"/>
      <c r="K122" s="43"/>
      <c r="L122" s="44"/>
      <c r="M122" s="45"/>
      <c r="N122" s="43"/>
      <c r="O122" s="44"/>
      <c r="P122" s="45"/>
      <c r="Q122" s="43"/>
      <c r="R122" s="44"/>
      <c r="S122" s="45"/>
      <c r="T122" s="43"/>
      <c r="U122" s="44"/>
      <c r="V122" s="4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46"/>
      <c r="BN122" s="46"/>
      <c r="BO122" s="46"/>
      <c r="BP122" s="46"/>
      <c r="BQ122" s="46"/>
      <c r="BR122" s="46"/>
      <c r="BS122" s="46"/>
      <c r="BT122" s="46"/>
      <c r="BU122" s="46"/>
      <c r="BV122" s="46"/>
      <c r="BW122" s="46"/>
      <c r="BX122" s="46"/>
      <c r="BY122" s="46"/>
      <c r="BZ122" s="46"/>
      <c r="CA122" s="46"/>
      <c r="CB122" s="46"/>
      <c r="CC122" s="46"/>
      <c r="CD122" s="46"/>
      <c r="CE122" s="46"/>
      <c r="CF122" s="46"/>
      <c r="CG122" s="46"/>
      <c r="CH122" s="46"/>
      <c r="CI122" s="46"/>
      <c r="CJ122" s="46"/>
      <c r="CK122" s="46"/>
      <c r="CL122" s="46"/>
      <c r="CM122" s="46"/>
      <c r="CN122" s="46"/>
      <c r="CO122" s="46"/>
      <c r="CP122" s="46"/>
      <c r="CQ122" s="46"/>
      <c r="CR122" s="46"/>
      <c r="CS122" s="46"/>
      <c r="CT122" s="46"/>
      <c r="CU122" s="46"/>
      <c r="CV122" s="46"/>
      <c r="CW122" s="46"/>
      <c r="CX122" s="46"/>
      <c r="CY122" s="46"/>
      <c r="CZ122" s="46"/>
      <c r="DA122" s="46"/>
      <c r="DB122" s="46"/>
      <c r="DC122" s="46"/>
      <c r="DD122" s="46"/>
      <c r="DE122" s="46"/>
      <c r="DF122" s="46"/>
      <c r="DG122" s="46"/>
      <c r="DH122" s="46"/>
      <c r="DI122" s="46"/>
      <c r="DJ122" s="46"/>
      <c r="DK122" s="46"/>
      <c r="DL122" s="46"/>
      <c r="DM122" s="46"/>
      <c r="DN122" s="46"/>
      <c r="DO122" s="46"/>
      <c r="DP122" s="46"/>
      <c r="DQ122" s="46"/>
      <c r="DR122" s="46"/>
      <c r="DS122" s="46"/>
      <c r="DT122" s="46"/>
      <c r="DU122" s="46"/>
      <c r="DV122" s="46"/>
      <c r="DW122" s="46"/>
      <c r="DX122" s="46"/>
      <c r="DY122" s="46"/>
      <c r="DZ122" s="46"/>
      <c r="EA122" s="46"/>
      <c r="EB122" s="46"/>
      <c r="EC122" s="46"/>
      <c r="ED122" s="46"/>
    </row>
    <row r="123" spans="1:134" s="5" customFormat="1" ht="15" customHeight="1" thickBot="1">
      <c r="A123" s="76" t="s">
        <v>215</v>
      </c>
      <c r="B123" s="68" t="s">
        <v>216</v>
      </c>
      <c r="C123" s="4"/>
      <c r="D123" s="195"/>
      <c r="E123" s="199"/>
      <c r="F123" s="196"/>
      <c r="G123" s="133"/>
      <c r="H123" s="43"/>
      <c r="I123" s="44"/>
      <c r="J123" s="45"/>
      <c r="K123" s="43"/>
      <c r="L123" s="44"/>
      <c r="M123" s="45"/>
      <c r="N123" s="43"/>
      <c r="O123" s="44"/>
      <c r="P123" s="45"/>
      <c r="Q123" s="43"/>
      <c r="R123" s="44"/>
      <c r="S123" s="45"/>
      <c r="T123" s="43"/>
      <c r="U123" s="44"/>
      <c r="V123" s="4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46"/>
      <c r="BN123" s="46"/>
      <c r="BO123" s="46"/>
      <c r="BP123" s="46"/>
      <c r="BQ123" s="46"/>
      <c r="BR123" s="46"/>
      <c r="BS123" s="46"/>
      <c r="BT123" s="46"/>
      <c r="BU123" s="46"/>
      <c r="BV123" s="46"/>
      <c r="BW123" s="46"/>
      <c r="BX123" s="46"/>
      <c r="BY123" s="46"/>
      <c r="BZ123" s="46"/>
      <c r="CA123" s="46"/>
      <c r="CB123" s="46"/>
      <c r="CC123" s="46"/>
      <c r="CD123" s="46"/>
      <c r="CE123" s="46"/>
      <c r="CF123" s="46"/>
      <c r="CG123" s="46"/>
      <c r="CH123" s="46"/>
      <c r="CI123" s="46"/>
      <c r="CJ123" s="46"/>
      <c r="CK123" s="46"/>
      <c r="CL123" s="46"/>
      <c r="CM123" s="46"/>
      <c r="CN123" s="46"/>
      <c r="CO123" s="46"/>
      <c r="CP123" s="46"/>
      <c r="CQ123" s="46"/>
      <c r="CR123" s="46"/>
      <c r="CS123" s="46"/>
      <c r="CT123" s="46"/>
      <c r="CU123" s="46"/>
      <c r="CV123" s="46"/>
      <c r="CW123" s="46"/>
      <c r="CX123" s="46"/>
      <c r="CY123" s="46"/>
      <c r="CZ123" s="46"/>
      <c r="DA123" s="46"/>
      <c r="DB123" s="46"/>
      <c r="DC123" s="46"/>
      <c r="DD123" s="46"/>
      <c r="DE123" s="46"/>
      <c r="DF123" s="46"/>
      <c r="DG123" s="46"/>
      <c r="DH123" s="46"/>
      <c r="DI123" s="46"/>
      <c r="DJ123" s="46"/>
      <c r="DK123" s="46"/>
      <c r="DL123" s="46"/>
      <c r="DM123" s="46"/>
      <c r="DN123" s="46"/>
      <c r="DO123" s="46"/>
      <c r="DP123" s="46"/>
      <c r="DQ123" s="46"/>
      <c r="DR123" s="46"/>
      <c r="DS123" s="46"/>
      <c r="DT123" s="46"/>
      <c r="DU123" s="46"/>
      <c r="DV123" s="46"/>
      <c r="DW123" s="46"/>
      <c r="DX123" s="46"/>
      <c r="DY123" s="46"/>
      <c r="DZ123" s="46"/>
      <c r="EA123" s="46"/>
      <c r="EB123" s="46"/>
      <c r="EC123" s="46"/>
      <c r="ED123" s="46"/>
    </row>
    <row r="124" spans="1:134" s="5" customFormat="1" ht="15" customHeight="1" thickBot="1">
      <c r="A124" s="73" t="s">
        <v>217</v>
      </c>
      <c r="B124" s="98" t="s">
        <v>218</v>
      </c>
      <c r="C124" s="63"/>
      <c r="D124" s="195"/>
      <c r="E124" s="199"/>
      <c r="F124" s="196"/>
      <c r="G124" s="133"/>
      <c r="H124" s="43"/>
      <c r="I124" s="44"/>
      <c r="J124" s="45"/>
      <c r="K124" s="43"/>
      <c r="L124" s="44"/>
      <c r="M124" s="45"/>
      <c r="N124" s="43"/>
      <c r="O124" s="44"/>
      <c r="P124" s="45"/>
      <c r="Q124" s="43"/>
      <c r="R124" s="44"/>
      <c r="S124" s="45"/>
      <c r="T124" s="43"/>
      <c r="U124" s="44"/>
      <c r="V124" s="4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46"/>
      <c r="BN124" s="46"/>
      <c r="BO124" s="46"/>
      <c r="BP124" s="46"/>
      <c r="BQ124" s="46"/>
      <c r="BR124" s="46"/>
      <c r="BS124" s="46"/>
      <c r="BT124" s="46"/>
      <c r="BU124" s="46"/>
      <c r="BV124" s="46"/>
      <c r="BW124" s="46"/>
      <c r="BX124" s="46"/>
      <c r="BY124" s="46"/>
      <c r="BZ124" s="46"/>
      <c r="CA124" s="46"/>
      <c r="CB124" s="46"/>
      <c r="CC124" s="46"/>
      <c r="CD124" s="46"/>
      <c r="CE124" s="46"/>
      <c r="CF124" s="46"/>
      <c r="CG124" s="46"/>
      <c r="CH124" s="46"/>
      <c r="CI124" s="46"/>
      <c r="CJ124" s="46"/>
      <c r="CK124" s="46"/>
      <c r="CL124" s="46"/>
      <c r="CM124" s="46"/>
      <c r="CN124" s="46"/>
      <c r="CO124" s="46"/>
      <c r="CP124" s="46"/>
      <c r="CQ124" s="46"/>
      <c r="CR124" s="46"/>
      <c r="CS124" s="46"/>
      <c r="CT124" s="46"/>
      <c r="CU124" s="46"/>
      <c r="CV124" s="46"/>
      <c r="CW124" s="46"/>
      <c r="CX124" s="46"/>
      <c r="CY124" s="46"/>
      <c r="CZ124" s="46"/>
      <c r="DA124" s="46"/>
      <c r="DB124" s="46"/>
      <c r="DC124" s="46"/>
      <c r="DD124" s="46"/>
      <c r="DE124" s="46"/>
      <c r="DF124" s="46"/>
      <c r="DG124" s="46"/>
      <c r="DH124" s="46"/>
      <c r="DI124" s="46"/>
      <c r="DJ124" s="46"/>
      <c r="DK124" s="46"/>
      <c r="DL124" s="46"/>
      <c r="DM124" s="46"/>
      <c r="DN124" s="46"/>
      <c r="DO124" s="46"/>
      <c r="DP124" s="46"/>
      <c r="DQ124" s="46"/>
      <c r="DR124" s="46"/>
      <c r="DS124" s="46"/>
      <c r="DT124" s="46"/>
      <c r="DU124" s="46"/>
      <c r="DV124" s="46"/>
      <c r="DW124" s="46"/>
      <c r="DX124" s="46"/>
      <c r="DY124" s="46"/>
      <c r="DZ124" s="46"/>
      <c r="EA124" s="46"/>
      <c r="EB124" s="46"/>
      <c r="EC124" s="46"/>
      <c r="ED124" s="46"/>
    </row>
    <row r="125" spans="1:134" s="5" customFormat="1" ht="15" customHeight="1" thickBot="1">
      <c r="A125" s="75" t="s">
        <v>219</v>
      </c>
      <c r="B125" s="68" t="s">
        <v>220</v>
      </c>
      <c r="C125" s="4"/>
      <c r="D125" s="195"/>
      <c r="E125" s="199"/>
      <c r="F125" s="196"/>
      <c r="G125" s="133"/>
      <c r="H125" s="43"/>
      <c r="I125" s="44"/>
      <c r="J125" s="45"/>
      <c r="K125" s="43"/>
      <c r="L125" s="44"/>
      <c r="M125" s="45"/>
      <c r="N125" s="43"/>
      <c r="O125" s="44"/>
      <c r="P125" s="45"/>
      <c r="Q125" s="43"/>
      <c r="R125" s="44"/>
      <c r="S125" s="45"/>
      <c r="T125" s="43"/>
      <c r="U125" s="44"/>
      <c r="V125" s="4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46"/>
      <c r="BN125" s="46"/>
      <c r="BO125" s="46"/>
      <c r="BP125" s="46"/>
      <c r="BQ125" s="46"/>
      <c r="BR125" s="46"/>
      <c r="BS125" s="46"/>
      <c r="BT125" s="46"/>
      <c r="BU125" s="46"/>
      <c r="BV125" s="46"/>
      <c r="BW125" s="46"/>
      <c r="BX125" s="46"/>
      <c r="BY125" s="46"/>
      <c r="BZ125" s="46"/>
      <c r="CA125" s="46"/>
      <c r="CB125" s="46"/>
      <c r="CC125" s="46"/>
      <c r="CD125" s="46"/>
      <c r="CE125" s="46"/>
      <c r="CF125" s="46"/>
      <c r="CG125" s="46"/>
      <c r="CH125" s="46"/>
      <c r="CI125" s="46"/>
      <c r="CJ125" s="46"/>
      <c r="CK125" s="46"/>
      <c r="CL125" s="46"/>
      <c r="CM125" s="46"/>
      <c r="CN125" s="46"/>
      <c r="CO125" s="46"/>
      <c r="CP125" s="46"/>
      <c r="CQ125" s="46"/>
      <c r="CR125" s="46"/>
      <c r="CS125" s="46"/>
      <c r="CT125" s="46"/>
      <c r="CU125" s="46"/>
      <c r="CV125" s="46"/>
      <c r="CW125" s="46"/>
      <c r="CX125" s="46"/>
      <c r="CY125" s="46"/>
      <c r="CZ125" s="46"/>
      <c r="DA125" s="46"/>
      <c r="DB125" s="46"/>
      <c r="DC125" s="46"/>
      <c r="DD125" s="46"/>
      <c r="DE125" s="46"/>
      <c r="DF125" s="46"/>
      <c r="DG125" s="46"/>
      <c r="DH125" s="46"/>
      <c r="DI125" s="46"/>
      <c r="DJ125" s="46"/>
      <c r="DK125" s="46"/>
      <c r="DL125" s="46"/>
      <c r="DM125" s="46"/>
      <c r="DN125" s="46"/>
      <c r="DO125" s="46"/>
      <c r="DP125" s="46"/>
      <c r="DQ125" s="46"/>
      <c r="DR125" s="46"/>
      <c r="DS125" s="46"/>
      <c r="DT125" s="46"/>
      <c r="DU125" s="46"/>
      <c r="DV125" s="46"/>
      <c r="DW125" s="46"/>
      <c r="DX125" s="46"/>
      <c r="DY125" s="46"/>
      <c r="DZ125" s="46"/>
      <c r="EA125" s="46"/>
      <c r="EB125" s="46"/>
      <c r="EC125" s="46"/>
      <c r="ED125" s="46"/>
    </row>
    <row r="126" spans="1:134" s="5" customFormat="1" ht="15" customHeight="1" thickBot="1">
      <c r="A126" s="74" t="s">
        <v>219</v>
      </c>
      <c r="B126" s="85" t="s">
        <v>221</v>
      </c>
      <c r="C126" s="70"/>
      <c r="D126" s="188"/>
      <c r="E126" s="189"/>
      <c r="F126" s="190"/>
      <c r="G126" s="133"/>
      <c r="H126" s="43"/>
      <c r="I126" s="44"/>
      <c r="J126" s="45"/>
      <c r="K126" s="43"/>
      <c r="L126" s="44"/>
      <c r="M126" s="45"/>
      <c r="N126" s="43"/>
      <c r="O126" s="44"/>
      <c r="P126" s="45"/>
      <c r="Q126" s="43"/>
      <c r="R126" s="44"/>
      <c r="S126" s="45"/>
      <c r="T126" s="43"/>
      <c r="U126" s="44"/>
      <c r="V126" s="4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46"/>
      <c r="BN126" s="46"/>
      <c r="BO126" s="46"/>
      <c r="BP126" s="46"/>
      <c r="BQ126" s="46"/>
      <c r="BR126" s="46"/>
      <c r="BS126" s="46"/>
      <c r="BT126" s="46"/>
      <c r="BU126" s="46"/>
      <c r="BV126" s="46"/>
      <c r="BW126" s="46"/>
      <c r="BX126" s="46"/>
      <c r="BY126" s="46"/>
      <c r="BZ126" s="46"/>
      <c r="CA126" s="46"/>
      <c r="CB126" s="46"/>
      <c r="CC126" s="46"/>
      <c r="CD126" s="46"/>
      <c r="CE126" s="46"/>
      <c r="CF126" s="46"/>
      <c r="CG126" s="46"/>
      <c r="CH126" s="46"/>
      <c r="CI126" s="46"/>
      <c r="CJ126" s="46"/>
      <c r="CK126" s="46"/>
      <c r="CL126" s="46"/>
      <c r="CM126" s="46"/>
      <c r="CN126" s="46"/>
      <c r="CO126" s="46"/>
      <c r="CP126" s="46"/>
      <c r="CQ126" s="46"/>
      <c r="CR126" s="46"/>
      <c r="CS126" s="46"/>
      <c r="CT126" s="46"/>
      <c r="CU126" s="46"/>
      <c r="CV126" s="46"/>
      <c r="CW126" s="46"/>
      <c r="CX126" s="46"/>
      <c r="CY126" s="46"/>
      <c r="CZ126" s="46"/>
      <c r="DA126" s="46"/>
      <c r="DB126" s="46"/>
      <c r="DC126" s="46"/>
      <c r="DD126" s="46"/>
      <c r="DE126" s="46"/>
      <c r="DF126" s="46"/>
      <c r="DG126" s="46"/>
      <c r="DH126" s="46"/>
      <c r="DI126" s="46"/>
      <c r="DJ126" s="46"/>
      <c r="DK126" s="46"/>
      <c r="DL126" s="46"/>
      <c r="DM126" s="46"/>
      <c r="DN126" s="46"/>
      <c r="DO126" s="46"/>
      <c r="DP126" s="46"/>
      <c r="DQ126" s="46"/>
      <c r="DR126" s="46"/>
      <c r="DS126" s="46"/>
      <c r="DT126" s="46"/>
      <c r="DU126" s="46"/>
      <c r="DV126" s="46"/>
      <c r="DW126" s="46"/>
      <c r="DX126" s="46"/>
      <c r="DY126" s="46"/>
      <c r="DZ126" s="46"/>
      <c r="EA126" s="46"/>
      <c r="EB126" s="46"/>
      <c r="EC126" s="46"/>
      <c r="ED126" s="46"/>
    </row>
    <row r="127" spans="1:134" s="5" customFormat="1" ht="15" customHeight="1" thickBot="1">
      <c r="A127" s="197" t="str">
        <f>IFERROR((#REF!+D127+E127+F127)/#REF!,"")</f>
        <v/>
      </c>
      <c r="B127" s="66" t="s">
        <v>222</v>
      </c>
      <c r="C127" s="67"/>
      <c r="D127" s="25">
        <f>SUM(D115:D126)</f>
        <v>0</v>
      </c>
      <c r="E127" s="25">
        <f>SUM(E115:E126)</f>
        <v>0</v>
      </c>
      <c r="F127" s="144">
        <f>SUM(F115:F126)</f>
        <v>0</v>
      </c>
      <c r="G127" s="133"/>
      <c r="H127" s="43"/>
      <c r="I127" s="44"/>
      <c r="J127" s="45"/>
      <c r="K127" s="43"/>
      <c r="L127" s="44"/>
      <c r="M127" s="45"/>
      <c r="N127" s="43"/>
      <c r="O127" s="44"/>
      <c r="P127" s="45"/>
      <c r="Q127" s="43"/>
      <c r="R127" s="44"/>
      <c r="S127" s="45"/>
      <c r="T127" s="43"/>
      <c r="U127" s="44"/>
      <c r="V127" s="4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46"/>
      <c r="BN127" s="46"/>
      <c r="BO127" s="46"/>
      <c r="BP127" s="46"/>
      <c r="BQ127" s="46"/>
      <c r="BR127" s="46"/>
      <c r="BS127" s="46"/>
      <c r="BT127" s="46"/>
      <c r="BU127" s="46"/>
      <c r="BV127" s="46"/>
      <c r="BW127" s="46"/>
      <c r="BX127" s="46"/>
      <c r="BY127" s="46"/>
      <c r="BZ127" s="46"/>
      <c r="CA127" s="46"/>
      <c r="CB127" s="46"/>
      <c r="CC127" s="46"/>
      <c r="CD127" s="46"/>
      <c r="CE127" s="46"/>
      <c r="CF127" s="46"/>
      <c r="CG127" s="46"/>
      <c r="CH127" s="46"/>
      <c r="CI127" s="46"/>
      <c r="CJ127" s="46"/>
      <c r="CK127" s="46"/>
      <c r="CL127" s="46"/>
      <c r="CM127" s="46"/>
      <c r="CN127" s="46"/>
      <c r="CO127" s="46"/>
      <c r="CP127" s="46"/>
      <c r="CQ127" s="46"/>
      <c r="CR127" s="46"/>
      <c r="CS127" s="46"/>
      <c r="CT127" s="46"/>
      <c r="CU127" s="46"/>
      <c r="CV127" s="46"/>
      <c r="CW127" s="46"/>
      <c r="CX127" s="46"/>
      <c r="CY127" s="46"/>
      <c r="CZ127" s="46"/>
      <c r="DA127" s="46"/>
      <c r="DB127" s="46"/>
      <c r="DC127" s="46"/>
      <c r="DD127" s="46"/>
      <c r="DE127" s="46"/>
      <c r="DF127" s="46"/>
      <c r="DG127" s="46"/>
      <c r="DH127" s="46"/>
      <c r="DI127" s="46"/>
      <c r="DJ127" s="46"/>
      <c r="DK127" s="46"/>
      <c r="DL127" s="46"/>
      <c r="DM127" s="46"/>
      <c r="DN127" s="46"/>
      <c r="DO127" s="46"/>
      <c r="DP127" s="46"/>
      <c r="DQ127" s="46"/>
      <c r="DR127" s="46"/>
      <c r="DS127" s="46"/>
      <c r="DT127" s="46"/>
      <c r="DU127" s="46"/>
      <c r="DV127" s="46"/>
      <c r="DW127" s="46"/>
      <c r="DX127" s="46"/>
      <c r="DY127" s="46"/>
      <c r="DZ127" s="46"/>
      <c r="EA127" s="46"/>
      <c r="EB127" s="46"/>
      <c r="EC127" s="46"/>
      <c r="ED127" s="46"/>
    </row>
    <row r="128" spans="1:134" s="12" customFormat="1" ht="15" customHeight="1">
      <c r="A128" s="97" t="s">
        <v>223</v>
      </c>
      <c r="B128" s="94" t="s">
        <v>224</v>
      </c>
      <c r="C128" s="93"/>
      <c r="D128" s="193"/>
      <c r="E128" s="193"/>
      <c r="F128" s="194"/>
      <c r="G128" s="133"/>
      <c r="H128" s="43"/>
      <c r="I128" s="44"/>
      <c r="J128" s="45"/>
      <c r="K128" s="43"/>
      <c r="L128" s="44"/>
      <c r="M128" s="45"/>
      <c r="N128" s="43"/>
      <c r="O128" s="44"/>
      <c r="P128" s="45"/>
      <c r="Q128" s="43"/>
      <c r="R128" s="44"/>
      <c r="S128" s="45"/>
      <c r="T128" s="43"/>
      <c r="U128" s="44"/>
      <c r="V128" s="4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52"/>
      <c r="BN128" s="53"/>
      <c r="BO128" s="53"/>
      <c r="BP128" s="53"/>
      <c r="BQ128" s="53"/>
      <c r="BR128" s="53"/>
      <c r="BS128" s="53"/>
      <c r="BT128" s="53"/>
      <c r="BU128" s="53"/>
      <c r="BV128" s="53"/>
      <c r="BW128" s="53"/>
      <c r="BX128" s="53"/>
      <c r="BY128" s="53"/>
      <c r="BZ128" s="53"/>
      <c r="CA128" s="53"/>
      <c r="CB128" s="53"/>
      <c r="CC128" s="53"/>
      <c r="CD128" s="53"/>
      <c r="CE128" s="53"/>
      <c r="CF128" s="53"/>
      <c r="CG128" s="53"/>
      <c r="CH128" s="53"/>
      <c r="CI128" s="53"/>
      <c r="CJ128" s="53"/>
      <c r="CK128" s="53"/>
      <c r="CL128" s="53"/>
      <c r="CM128" s="53"/>
      <c r="CN128" s="53"/>
      <c r="CO128" s="53"/>
      <c r="CP128" s="53"/>
      <c r="CQ128" s="53"/>
      <c r="CR128" s="53"/>
      <c r="CS128" s="53"/>
      <c r="CT128" s="53"/>
      <c r="CU128" s="53"/>
      <c r="CV128" s="53"/>
      <c r="CW128" s="53"/>
      <c r="CX128" s="53"/>
      <c r="CY128" s="53"/>
      <c r="CZ128" s="53"/>
      <c r="DA128" s="53"/>
      <c r="DB128" s="53"/>
      <c r="DC128" s="53"/>
      <c r="DD128" s="53"/>
      <c r="DE128" s="53"/>
      <c r="DF128" s="53"/>
      <c r="DG128" s="53"/>
      <c r="DH128" s="53"/>
      <c r="DI128" s="53"/>
      <c r="DJ128" s="53"/>
      <c r="DK128" s="53"/>
      <c r="DL128" s="53"/>
      <c r="DM128" s="53"/>
      <c r="DN128" s="53"/>
      <c r="DO128" s="53"/>
      <c r="DP128" s="53"/>
      <c r="DQ128" s="53"/>
      <c r="DR128" s="53"/>
      <c r="DS128" s="53"/>
      <c r="DT128" s="53"/>
      <c r="DU128" s="53"/>
      <c r="DV128" s="53"/>
      <c r="DW128" s="53"/>
      <c r="DX128" s="53"/>
      <c r="DY128" s="53"/>
      <c r="DZ128" s="53"/>
      <c r="EA128" s="53"/>
      <c r="EB128" s="53"/>
      <c r="EC128" s="53"/>
      <c r="ED128" s="53"/>
    </row>
    <row r="129" spans="1:134" s="8" customFormat="1" ht="15" customHeight="1">
      <c r="A129" s="76" t="s">
        <v>225</v>
      </c>
      <c r="B129" s="68" t="s">
        <v>226</v>
      </c>
      <c r="C129" s="4"/>
      <c r="D129" s="228"/>
      <c r="E129" s="223"/>
      <c r="F129" s="224"/>
      <c r="G129" s="133"/>
      <c r="H129" s="43"/>
      <c r="I129" s="44"/>
      <c r="J129" s="45"/>
      <c r="K129" s="43"/>
      <c r="L129" s="44"/>
      <c r="M129" s="45"/>
      <c r="N129" s="43"/>
      <c r="O129" s="44"/>
      <c r="P129" s="45"/>
      <c r="Q129" s="43"/>
      <c r="R129" s="44"/>
      <c r="S129" s="45"/>
      <c r="T129" s="43"/>
      <c r="U129" s="44"/>
      <c r="V129" s="4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47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2"/>
      <c r="DK129" s="32"/>
      <c r="DL129" s="32"/>
      <c r="DM129" s="32"/>
      <c r="DN129" s="32"/>
      <c r="DO129" s="32"/>
      <c r="DP129" s="32"/>
      <c r="DQ129" s="32"/>
      <c r="DR129" s="32"/>
      <c r="DS129" s="32"/>
      <c r="DT129" s="32"/>
      <c r="DU129" s="32"/>
      <c r="DV129" s="32"/>
      <c r="DW129" s="32"/>
      <c r="DX129" s="32"/>
      <c r="DY129" s="32"/>
      <c r="DZ129" s="32"/>
      <c r="EA129" s="32"/>
      <c r="EB129" s="32"/>
      <c r="EC129" s="32"/>
      <c r="ED129" s="32"/>
    </row>
    <row r="130" spans="1:134" s="8" customFormat="1" ht="15" customHeight="1">
      <c r="A130" s="76" t="s">
        <v>227</v>
      </c>
      <c r="B130" s="68" t="s">
        <v>228</v>
      </c>
      <c r="C130" s="4"/>
      <c r="D130" s="228"/>
      <c r="E130" s="223"/>
      <c r="F130" s="224"/>
      <c r="G130" s="133"/>
      <c r="H130" s="43"/>
      <c r="I130" s="44"/>
      <c r="J130" s="45"/>
      <c r="K130" s="43"/>
      <c r="L130" s="44"/>
      <c r="M130" s="45"/>
      <c r="N130" s="43"/>
      <c r="O130" s="44"/>
      <c r="P130" s="45"/>
      <c r="Q130" s="43"/>
      <c r="R130" s="44"/>
      <c r="S130" s="45"/>
      <c r="T130" s="43"/>
      <c r="U130" s="44"/>
      <c r="V130" s="4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47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  <c r="DV130" s="32"/>
      <c r="DW130" s="32"/>
      <c r="DX130" s="32"/>
      <c r="DY130" s="32"/>
      <c r="DZ130" s="32"/>
      <c r="EA130" s="32"/>
      <c r="EB130" s="32"/>
      <c r="EC130" s="32"/>
      <c r="ED130" s="32"/>
    </row>
    <row r="131" spans="1:134" s="8" customFormat="1" ht="15" customHeight="1">
      <c r="A131" s="76" t="s">
        <v>229</v>
      </c>
      <c r="B131" s="68" t="s">
        <v>230</v>
      </c>
      <c r="C131" s="4"/>
      <c r="D131" s="228"/>
      <c r="E131" s="223"/>
      <c r="F131" s="224"/>
      <c r="G131" s="133"/>
      <c r="H131" s="43"/>
      <c r="I131" s="44"/>
      <c r="J131" s="45"/>
      <c r="K131" s="43"/>
      <c r="L131" s="44"/>
      <c r="M131" s="45"/>
      <c r="N131" s="43"/>
      <c r="O131" s="44"/>
      <c r="P131" s="45"/>
      <c r="Q131" s="43"/>
      <c r="R131" s="44"/>
      <c r="S131" s="45"/>
      <c r="T131" s="43"/>
      <c r="U131" s="44"/>
      <c r="V131" s="4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47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32"/>
      <c r="CV131" s="32"/>
      <c r="CW131" s="32"/>
      <c r="CX131" s="32"/>
      <c r="CY131" s="32"/>
      <c r="CZ131" s="32"/>
      <c r="DA131" s="32"/>
      <c r="DB131" s="32"/>
      <c r="DC131" s="32"/>
      <c r="DD131" s="32"/>
      <c r="DE131" s="32"/>
      <c r="DF131" s="32"/>
      <c r="DG131" s="32"/>
      <c r="DH131" s="32"/>
      <c r="DI131" s="32"/>
      <c r="DJ131" s="32"/>
      <c r="DK131" s="32"/>
      <c r="DL131" s="32"/>
      <c r="DM131" s="32"/>
      <c r="DN131" s="32"/>
      <c r="DO131" s="32"/>
      <c r="DP131" s="32"/>
      <c r="DQ131" s="32"/>
      <c r="DR131" s="32"/>
      <c r="DS131" s="32"/>
      <c r="DT131" s="32"/>
      <c r="DU131" s="32"/>
      <c r="DV131" s="32"/>
      <c r="DW131" s="32"/>
      <c r="DX131" s="32"/>
      <c r="DY131" s="32"/>
      <c r="DZ131" s="32"/>
      <c r="EA131" s="32"/>
      <c r="EB131" s="32"/>
      <c r="EC131" s="32"/>
      <c r="ED131" s="32"/>
    </row>
    <row r="132" spans="1:134" ht="15" customHeight="1">
      <c r="A132" s="80" t="s">
        <v>231</v>
      </c>
      <c r="B132" s="222" t="s">
        <v>232</v>
      </c>
      <c r="C132" s="4"/>
      <c r="D132" s="228"/>
      <c r="E132" s="223"/>
      <c r="F132" s="224"/>
      <c r="G132" s="133"/>
      <c r="H132" s="43"/>
      <c r="I132" s="44"/>
      <c r="J132" s="45"/>
      <c r="K132" s="43"/>
      <c r="L132" s="44"/>
      <c r="M132" s="45"/>
      <c r="N132" s="43"/>
      <c r="O132" s="44"/>
      <c r="P132" s="45"/>
      <c r="Q132" s="43"/>
      <c r="R132" s="44"/>
      <c r="S132" s="45"/>
      <c r="T132" s="43"/>
      <c r="U132" s="44"/>
      <c r="V132" s="45"/>
    </row>
    <row r="133" spans="1:134" ht="15" customHeight="1">
      <c r="A133" s="80" t="s">
        <v>233</v>
      </c>
      <c r="B133" s="71" t="s">
        <v>234</v>
      </c>
      <c r="C133" s="62"/>
      <c r="D133" s="225"/>
      <c r="E133" s="229"/>
      <c r="F133" s="230"/>
      <c r="G133" s="133"/>
      <c r="H133" s="43"/>
      <c r="I133" s="44"/>
      <c r="J133" s="45"/>
      <c r="K133" s="43"/>
      <c r="L133" s="44"/>
      <c r="M133" s="45"/>
      <c r="N133" s="43"/>
      <c r="O133" s="44"/>
      <c r="P133" s="45"/>
      <c r="Q133" s="43"/>
      <c r="R133" s="44"/>
      <c r="S133" s="45"/>
      <c r="T133" s="43"/>
      <c r="U133" s="44"/>
      <c r="V133" s="45"/>
    </row>
    <row r="134" spans="1:134" ht="15" customHeight="1" thickBot="1">
      <c r="A134" s="74" t="s">
        <v>235</v>
      </c>
      <c r="B134" s="85" t="s">
        <v>236</v>
      </c>
      <c r="C134" s="70"/>
      <c r="D134" s="206"/>
      <c r="E134" s="207"/>
      <c r="F134" s="208"/>
      <c r="G134" s="133"/>
      <c r="H134" s="43"/>
      <c r="I134" s="44"/>
      <c r="J134" s="45"/>
      <c r="K134" s="43"/>
      <c r="L134" s="44"/>
      <c r="M134" s="45"/>
      <c r="N134" s="43"/>
      <c r="O134" s="44"/>
      <c r="P134" s="45"/>
      <c r="Q134" s="43"/>
      <c r="R134" s="44"/>
      <c r="S134" s="45"/>
      <c r="T134" s="43"/>
      <c r="U134" s="44"/>
      <c r="V134" s="45"/>
    </row>
    <row r="135" spans="1:134" s="5" customFormat="1" ht="15" customHeight="1" thickBot="1">
      <c r="A135" s="191" t="str">
        <f>IFERROR((#REF!+D135+E135+F135)/#REF!,"")</f>
        <v/>
      </c>
      <c r="B135" s="69" t="s">
        <v>237</v>
      </c>
      <c r="C135" s="65"/>
      <c r="D135" s="64">
        <f>SUM(D129:D134)</f>
        <v>0</v>
      </c>
      <c r="E135" s="64">
        <f>SUM(E129:E134)</f>
        <v>0</v>
      </c>
      <c r="F135" s="146">
        <f>SUM(F129:F134)</f>
        <v>0</v>
      </c>
      <c r="G135" s="133"/>
      <c r="H135" s="43"/>
      <c r="I135" s="44"/>
      <c r="J135" s="45"/>
      <c r="K135" s="43"/>
      <c r="L135" s="44"/>
      <c r="M135" s="45"/>
      <c r="N135" s="43"/>
      <c r="O135" s="44"/>
      <c r="P135" s="45"/>
      <c r="Q135" s="43"/>
      <c r="R135" s="44"/>
      <c r="S135" s="45"/>
      <c r="T135" s="43"/>
      <c r="U135" s="44"/>
      <c r="V135" s="4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46"/>
      <c r="BN135" s="46"/>
      <c r="BO135" s="46"/>
      <c r="BP135" s="46"/>
      <c r="BQ135" s="46"/>
      <c r="BR135" s="46"/>
      <c r="BS135" s="46"/>
      <c r="BT135" s="46"/>
      <c r="BU135" s="46"/>
      <c r="BV135" s="46"/>
      <c r="BW135" s="46"/>
      <c r="BX135" s="46"/>
      <c r="BY135" s="46"/>
      <c r="BZ135" s="46"/>
      <c r="CA135" s="46"/>
      <c r="CB135" s="46"/>
      <c r="CC135" s="46"/>
      <c r="CD135" s="46"/>
      <c r="CE135" s="46"/>
      <c r="CF135" s="46"/>
      <c r="CG135" s="46"/>
      <c r="CH135" s="46"/>
      <c r="CI135" s="46"/>
      <c r="CJ135" s="46"/>
      <c r="CK135" s="46"/>
      <c r="CL135" s="46"/>
      <c r="CM135" s="46"/>
      <c r="CN135" s="46"/>
      <c r="CO135" s="46"/>
      <c r="CP135" s="46"/>
      <c r="CQ135" s="46"/>
      <c r="CR135" s="46"/>
      <c r="CS135" s="46"/>
      <c r="CT135" s="46"/>
      <c r="CU135" s="46"/>
      <c r="CV135" s="46"/>
      <c r="CW135" s="46"/>
      <c r="CX135" s="46"/>
      <c r="CY135" s="46"/>
      <c r="CZ135" s="46"/>
      <c r="DA135" s="46"/>
      <c r="DB135" s="46"/>
      <c r="DC135" s="46"/>
      <c r="DD135" s="46"/>
      <c r="DE135" s="46"/>
      <c r="DF135" s="46"/>
      <c r="DG135" s="46"/>
      <c r="DH135" s="46"/>
      <c r="DI135" s="46"/>
      <c r="DJ135" s="46"/>
      <c r="DK135" s="46"/>
      <c r="DL135" s="46"/>
      <c r="DM135" s="46"/>
      <c r="DN135" s="46"/>
      <c r="DO135" s="46"/>
      <c r="DP135" s="46"/>
      <c r="DQ135" s="46"/>
      <c r="DR135" s="46"/>
      <c r="DS135" s="46"/>
      <c r="DT135" s="46"/>
      <c r="DU135" s="46"/>
      <c r="DV135" s="46"/>
      <c r="DW135" s="46"/>
      <c r="DX135" s="46"/>
      <c r="DY135" s="46"/>
      <c r="DZ135" s="46"/>
      <c r="EA135" s="46"/>
      <c r="EB135" s="46"/>
      <c r="EC135" s="46"/>
      <c r="ED135" s="46"/>
    </row>
    <row r="136" spans="1:134" ht="15" customHeight="1">
      <c r="A136" s="97" t="s">
        <v>238</v>
      </c>
      <c r="B136" s="94" t="s">
        <v>239</v>
      </c>
      <c r="C136" s="93"/>
      <c r="D136" s="193"/>
      <c r="E136" s="193"/>
      <c r="F136" s="194"/>
      <c r="G136" s="133"/>
      <c r="H136" s="43"/>
      <c r="I136" s="44"/>
      <c r="J136" s="45"/>
      <c r="K136" s="43"/>
      <c r="L136" s="44"/>
      <c r="M136" s="45"/>
      <c r="N136" s="43"/>
      <c r="O136" s="44"/>
      <c r="P136" s="45"/>
      <c r="Q136" s="43"/>
      <c r="R136" s="44"/>
      <c r="S136" s="45"/>
      <c r="T136" s="43"/>
      <c r="U136" s="44"/>
      <c r="V136" s="45"/>
    </row>
    <row r="137" spans="1:134" s="8" customFormat="1" ht="15" customHeight="1">
      <c r="A137" s="76" t="s">
        <v>240</v>
      </c>
      <c r="B137" s="68" t="s">
        <v>241</v>
      </c>
      <c r="C137" s="6"/>
      <c r="D137" s="101"/>
      <c r="E137" s="119"/>
      <c r="F137" s="102"/>
      <c r="G137" s="133"/>
      <c r="H137" s="231"/>
      <c r="I137" s="44"/>
      <c r="J137" s="45"/>
      <c r="K137" s="43"/>
      <c r="L137" s="44"/>
      <c r="M137" s="45"/>
      <c r="N137" s="43"/>
      <c r="O137" s="44"/>
      <c r="P137" s="45"/>
      <c r="Q137" s="43"/>
      <c r="R137" s="44"/>
      <c r="S137" s="45"/>
      <c r="T137" s="43"/>
      <c r="U137" s="44"/>
      <c r="V137" s="4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47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  <c r="DV137" s="32"/>
      <c r="DW137" s="32"/>
      <c r="DX137" s="32"/>
      <c r="DY137" s="32"/>
      <c r="DZ137" s="32"/>
      <c r="EA137" s="32"/>
      <c r="EB137" s="32"/>
      <c r="EC137" s="32"/>
      <c r="ED137" s="32"/>
    </row>
    <row r="138" spans="1:134" s="8" customFormat="1" ht="15" customHeight="1">
      <c r="A138" s="76" t="s">
        <v>242</v>
      </c>
      <c r="B138" s="68" t="s">
        <v>243</v>
      </c>
      <c r="C138" s="4"/>
      <c r="D138" s="228"/>
      <c r="E138" s="223"/>
      <c r="F138" s="224"/>
      <c r="G138" s="133"/>
      <c r="H138" s="231"/>
      <c r="I138" s="44"/>
      <c r="J138" s="45"/>
      <c r="K138" s="43"/>
      <c r="L138" s="44"/>
      <c r="M138" s="45"/>
      <c r="N138" s="43"/>
      <c r="O138" s="44"/>
      <c r="P138" s="45"/>
      <c r="Q138" s="43"/>
      <c r="R138" s="44"/>
      <c r="S138" s="45"/>
      <c r="T138" s="43"/>
      <c r="U138" s="44"/>
      <c r="V138" s="4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47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  <c r="DF138" s="32"/>
      <c r="DG138" s="32"/>
      <c r="DH138" s="32"/>
      <c r="DI138" s="32"/>
      <c r="DJ138" s="32"/>
      <c r="DK138" s="32"/>
      <c r="DL138" s="32"/>
      <c r="DM138" s="32"/>
      <c r="DN138" s="32"/>
      <c r="DO138" s="32"/>
      <c r="DP138" s="32"/>
      <c r="DQ138" s="32"/>
      <c r="DR138" s="32"/>
      <c r="DS138" s="32"/>
      <c r="DT138" s="32"/>
      <c r="DU138" s="32"/>
      <c r="DV138" s="32"/>
      <c r="DW138" s="32"/>
      <c r="DX138" s="32"/>
      <c r="DY138" s="32"/>
      <c r="DZ138" s="32"/>
      <c r="EA138" s="32"/>
      <c r="EB138" s="32"/>
      <c r="EC138" s="32"/>
      <c r="ED138" s="32"/>
    </row>
    <row r="139" spans="1:134" s="8" customFormat="1">
      <c r="A139" s="76" t="s">
        <v>244</v>
      </c>
      <c r="B139" s="68" t="s">
        <v>245</v>
      </c>
      <c r="C139" s="4"/>
      <c r="D139" s="228"/>
      <c r="E139" s="223"/>
      <c r="F139" s="224"/>
      <c r="G139" s="134"/>
      <c r="H139" s="33"/>
      <c r="I139" s="34"/>
      <c r="J139" s="34"/>
      <c r="K139" s="33"/>
      <c r="L139" s="34"/>
      <c r="M139" s="34"/>
      <c r="N139" s="33"/>
      <c r="O139" s="34"/>
      <c r="P139" s="34"/>
      <c r="Q139" s="33"/>
      <c r="R139" s="34"/>
      <c r="S139" s="34"/>
      <c r="T139" s="33"/>
      <c r="U139" s="34"/>
      <c r="V139" s="34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47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32"/>
      <c r="CV139" s="32"/>
      <c r="CW139" s="32"/>
      <c r="CX139" s="32"/>
      <c r="CY139" s="32"/>
      <c r="CZ139" s="32"/>
      <c r="DA139" s="32"/>
      <c r="DB139" s="32"/>
      <c r="DC139" s="32"/>
      <c r="DD139" s="32"/>
      <c r="DE139" s="32"/>
      <c r="DF139" s="32"/>
      <c r="DG139" s="32"/>
      <c r="DH139" s="32"/>
      <c r="DI139" s="32"/>
      <c r="DJ139" s="32"/>
      <c r="DK139" s="32"/>
      <c r="DL139" s="32"/>
      <c r="DM139" s="32"/>
      <c r="DN139" s="32"/>
      <c r="DO139" s="32"/>
      <c r="DP139" s="32"/>
      <c r="DQ139" s="32"/>
      <c r="DR139" s="32"/>
      <c r="DS139" s="32"/>
      <c r="DT139" s="32"/>
      <c r="DU139" s="32"/>
      <c r="DV139" s="32"/>
      <c r="DW139" s="32"/>
      <c r="DX139" s="32"/>
      <c r="DY139" s="32"/>
      <c r="DZ139" s="32"/>
      <c r="EA139" s="32"/>
      <c r="EB139" s="32"/>
      <c r="EC139" s="32"/>
      <c r="ED139" s="32"/>
    </row>
    <row r="140" spans="1:134" s="8" customFormat="1" ht="15" customHeight="1" thickBot="1">
      <c r="A140" s="81" t="s">
        <v>246</v>
      </c>
      <c r="B140" s="85" t="s">
        <v>247</v>
      </c>
      <c r="C140" s="70"/>
      <c r="D140" s="215"/>
      <c r="E140" s="216"/>
      <c r="F140" s="217"/>
      <c r="G140" s="133"/>
      <c r="H140" s="43"/>
      <c r="I140" s="44"/>
      <c r="J140" s="45"/>
      <c r="K140" s="43"/>
      <c r="L140" s="44"/>
      <c r="M140" s="45"/>
      <c r="N140" s="43"/>
      <c r="O140" s="44"/>
      <c r="P140" s="45"/>
      <c r="Q140" s="43"/>
      <c r="R140" s="44"/>
      <c r="S140" s="45"/>
      <c r="T140" s="43"/>
      <c r="U140" s="44"/>
      <c r="V140" s="4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47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32"/>
      <c r="CB140" s="32"/>
      <c r="CC140" s="32"/>
      <c r="CD140" s="32"/>
      <c r="CE140" s="32"/>
      <c r="CF140" s="32"/>
      <c r="CG140" s="32"/>
      <c r="CH140" s="32"/>
      <c r="CI140" s="32"/>
      <c r="CJ140" s="32"/>
      <c r="CK140" s="32"/>
      <c r="CL140" s="32"/>
      <c r="CM140" s="32"/>
      <c r="CN140" s="32"/>
      <c r="CO140" s="32"/>
      <c r="CP140" s="32"/>
      <c r="CQ140" s="32"/>
      <c r="CR140" s="32"/>
      <c r="CS140" s="32"/>
      <c r="CT140" s="32"/>
      <c r="CU140" s="32"/>
      <c r="CV140" s="32"/>
      <c r="CW140" s="32"/>
      <c r="CX140" s="32"/>
      <c r="CY140" s="32"/>
      <c r="CZ140" s="32"/>
      <c r="DA140" s="32"/>
      <c r="DB140" s="32"/>
      <c r="DC140" s="32"/>
      <c r="DD140" s="32"/>
      <c r="DE140" s="32"/>
      <c r="DF140" s="32"/>
      <c r="DG140" s="32"/>
      <c r="DH140" s="32"/>
      <c r="DI140" s="32"/>
      <c r="DJ140" s="32"/>
      <c r="DK140" s="32"/>
      <c r="DL140" s="32"/>
      <c r="DM140" s="32"/>
      <c r="DN140" s="32"/>
      <c r="DO140" s="32"/>
      <c r="DP140" s="32"/>
      <c r="DQ140" s="32"/>
      <c r="DR140" s="32"/>
      <c r="DS140" s="32"/>
      <c r="DT140" s="32"/>
      <c r="DU140" s="32"/>
      <c r="DV140" s="32"/>
      <c r="DW140" s="32"/>
      <c r="DX140" s="32"/>
      <c r="DY140" s="32"/>
      <c r="DZ140" s="32"/>
      <c r="EA140" s="32"/>
      <c r="EB140" s="32"/>
      <c r="EC140" s="32"/>
      <c r="ED140" s="32"/>
    </row>
    <row r="141" spans="1:134" s="5" customFormat="1" ht="15" customHeight="1" thickBot="1">
      <c r="A141" s="197" t="str">
        <f>IFERROR((#REF!+D141+E141+F141)/#REF!,"")</f>
        <v/>
      </c>
      <c r="B141" s="66" t="s">
        <v>248</v>
      </c>
      <c r="C141" s="67"/>
      <c r="D141" s="25">
        <f>SUM(D137:D140)</f>
        <v>0</v>
      </c>
      <c r="E141" s="25">
        <f>SUM(E137:E140)</f>
        <v>0</v>
      </c>
      <c r="F141" s="144">
        <f>SUM(F137:F140)</f>
        <v>0</v>
      </c>
      <c r="G141" s="133"/>
      <c r="H141" s="43"/>
      <c r="I141" s="44"/>
      <c r="J141" s="45"/>
      <c r="K141" s="43"/>
      <c r="L141" s="44"/>
      <c r="M141" s="45"/>
      <c r="N141" s="43"/>
      <c r="O141" s="44"/>
      <c r="P141" s="45"/>
      <c r="Q141" s="43"/>
      <c r="R141" s="44"/>
      <c r="S141" s="45"/>
      <c r="T141" s="43"/>
      <c r="U141" s="44"/>
      <c r="V141" s="4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46"/>
      <c r="BN141" s="46"/>
      <c r="BO141" s="46"/>
      <c r="BP141" s="46"/>
      <c r="BQ141" s="46"/>
      <c r="BR141" s="46"/>
      <c r="BS141" s="46"/>
      <c r="BT141" s="46"/>
      <c r="BU141" s="46"/>
      <c r="BV141" s="46"/>
      <c r="BW141" s="46"/>
      <c r="BX141" s="46"/>
      <c r="BY141" s="46"/>
      <c r="BZ141" s="46"/>
      <c r="CA141" s="46"/>
      <c r="CB141" s="46"/>
      <c r="CC141" s="46"/>
      <c r="CD141" s="46"/>
      <c r="CE141" s="46"/>
      <c r="CF141" s="46"/>
      <c r="CG141" s="46"/>
      <c r="CH141" s="46"/>
      <c r="CI141" s="46"/>
      <c r="CJ141" s="46"/>
      <c r="CK141" s="46"/>
      <c r="CL141" s="46"/>
      <c r="CM141" s="46"/>
      <c r="CN141" s="46"/>
      <c r="CO141" s="46"/>
      <c r="CP141" s="46"/>
      <c r="CQ141" s="46"/>
      <c r="CR141" s="46"/>
      <c r="CS141" s="46"/>
      <c r="CT141" s="46"/>
      <c r="CU141" s="46"/>
      <c r="CV141" s="46"/>
      <c r="CW141" s="46"/>
      <c r="CX141" s="46"/>
      <c r="CY141" s="46"/>
      <c r="CZ141" s="46"/>
      <c r="DA141" s="46"/>
      <c r="DB141" s="46"/>
      <c r="DC141" s="46"/>
      <c r="DD141" s="46"/>
      <c r="DE141" s="46"/>
      <c r="DF141" s="46"/>
      <c r="DG141" s="46"/>
      <c r="DH141" s="46"/>
      <c r="DI141" s="46"/>
      <c r="DJ141" s="46"/>
      <c r="DK141" s="46"/>
      <c r="DL141" s="46"/>
      <c r="DM141" s="46"/>
      <c r="DN141" s="46"/>
      <c r="DO141" s="46"/>
      <c r="DP141" s="46"/>
      <c r="DQ141" s="46"/>
      <c r="DR141" s="46"/>
      <c r="DS141" s="46"/>
      <c r="DT141" s="46"/>
      <c r="DU141" s="46"/>
      <c r="DV141" s="46"/>
      <c r="DW141" s="46"/>
      <c r="DX141" s="46"/>
      <c r="DY141" s="46"/>
      <c r="DZ141" s="46"/>
      <c r="EA141" s="46"/>
      <c r="EB141" s="46"/>
      <c r="EC141" s="46"/>
      <c r="ED141" s="46"/>
    </row>
    <row r="142" spans="1:134" ht="15" customHeight="1">
      <c r="A142" s="97" t="s">
        <v>249</v>
      </c>
      <c r="B142" s="94" t="s">
        <v>250</v>
      </c>
      <c r="C142" s="93"/>
      <c r="D142" s="193"/>
      <c r="E142" s="193"/>
      <c r="F142" s="194"/>
      <c r="G142" s="133"/>
      <c r="H142" s="43"/>
      <c r="I142" s="44"/>
      <c r="J142" s="45"/>
      <c r="K142" s="43"/>
      <c r="L142" s="44"/>
      <c r="M142" s="45"/>
      <c r="N142" s="43"/>
      <c r="O142" s="44"/>
      <c r="P142" s="45"/>
      <c r="Q142" s="43"/>
      <c r="R142" s="44"/>
      <c r="S142" s="45"/>
      <c r="T142" s="43"/>
      <c r="U142" s="44"/>
      <c r="V142" s="45"/>
    </row>
    <row r="143" spans="1:134" s="8" customFormat="1" ht="15" customHeight="1">
      <c r="A143" s="76" t="s">
        <v>251</v>
      </c>
      <c r="B143" s="68" t="s">
        <v>252</v>
      </c>
      <c r="C143" s="6"/>
      <c r="D143" s="101"/>
      <c r="E143" s="119"/>
      <c r="F143" s="102"/>
      <c r="G143" s="133"/>
      <c r="H143" s="43"/>
      <c r="I143" s="44"/>
      <c r="J143" s="45"/>
      <c r="K143" s="43"/>
      <c r="L143" s="44"/>
      <c r="M143" s="45"/>
      <c r="N143" s="43"/>
      <c r="O143" s="44"/>
      <c r="P143" s="45"/>
      <c r="Q143" s="43"/>
      <c r="R143" s="44"/>
      <c r="S143" s="45"/>
      <c r="T143" s="43"/>
      <c r="U143" s="44"/>
      <c r="V143" s="4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47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  <c r="CA143" s="32"/>
      <c r="CB143" s="32"/>
      <c r="CC143" s="32"/>
      <c r="CD143" s="32"/>
      <c r="CE143" s="32"/>
      <c r="CF143" s="32"/>
      <c r="CG143" s="32"/>
      <c r="CH143" s="32"/>
      <c r="CI143" s="32"/>
      <c r="CJ143" s="32"/>
      <c r="CK143" s="32"/>
      <c r="CL143" s="32"/>
      <c r="CM143" s="32"/>
      <c r="CN143" s="32"/>
      <c r="CO143" s="32"/>
      <c r="CP143" s="32"/>
      <c r="CQ143" s="32"/>
      <c r="CR143" s="32"/>
      <c r="CS143" s="32"/>
      <c r="CT143" s="32"/>
      <c r="CU143" s="32"/>
      <c r="CV143" s="32"/>
      <c r="CW143" s="32"/>
      <c r="CX143" s="32"/>
      <c r="CY143" s="32"/>
      <c r="CZ143" s="32"/>
      <c r="DA143" s="32"/>
      <c r="DB143" s="32"/>
      <c r="DC143" s="32"/>
      <c r="DD143" s="32"/>
      <c r="DE143" s="32"/>
      <c r="DF143" s="32"/>
      <c r="DG143" s="32"/>
      <c r="DH143" s="32"/>
      <c r="DI143" s="32"/>
      <c r="DJ143" s="32"/>
      <c r="DK143" s="32"/>
      <c r="DL143" s="32"/>
      <c r="DM143" s="32"/>
      <c r="DN143" s="32"/>
      <c r="DO143" s="32"/>
      <c r="DP143" s="32"/>
      <c r="DQ143" s="32"/>
      <c r="DR143" s="32"/>
      <c r="DS143" s="32"/>
      <c r="DT143" s="32"/>
      <c r="DU143" s="32"/>
      <c r="DV143" s="32"/>
      <c r="DW143" s="32"/>
      <c r="DX143" s="32"/>
      <c r="DY143" s="32"/>
      <c r="DZ143" s="32"/>
      <c r="EA143" s="32"/>
      <c r="EB143" s="32"/>
      <c r="EC143" s="32"/>
      <c r="ED143" s="32"/>
    </row>
    <row r="144" spans="1:134" s="8" customFormat="1" ht="15" customHeight="1">
      <c r="A144" s="76" t="s">
        <v>253</v>
      </c>
      <c r="B144" s="68" t="s">
        <v>254</v>
      </c>
      <c r="C144" s="4"/>
      <c r="D144" s="228"/>
      <c r="E144" s="223"/>
      <c r="F144" s="224"/>
      <c r="G144" s="133"/>
      <c r="H144" s="43"/>
      <c r="I144" s="44"/>
      <c r="J144" s="45"/>
      <c r="K144" s="43"/>
      <c r="L144" s="44"/>
      <c r="M144" s="45"/>
      <c r="N144" s="43"/>
      <c r="O144" s="44"/>
      <c r="P144" s="45"/>
      <c r="Q144" s="43"/>
      <c r="R144" s="44"/>
      <c r="S144" s="45"/>
      <c r="T144" s="43"/>
      <c r="U144" s="44"/>
      <c r="V144" s="4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47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  <c r="CA144" s="32"/>
      <c r="CB144" s="32"/>
      <c r="CC144" s="32"/>
      <c r="CD144" s="32"/>
      <c r="CE144" s="32"/>
      <c r="CF144" s="32"/>
      <c r="CG144" s="32"/>
      <c r="CH144" s="32"/>
      <c r="CI144" s="32"/>
      <c r="CJ144" s="32"/>
      <c r="CK144" s="32"/>
      <c r="CL144" s="32"/>
      <c r="CM144" s="32"/>
      <c r="CN144" s="32"/>
      <c r="CO144" s="32"/>
      <c r="CP144" s="32"/>
      <c r="CQ144" s="32"/>
      <c r="CR144" s="32"/>
      <c r="CS144" s="32"/>
      <c r="CT144" s="32"/>
      <c r="CU144" s="32"/>
      <c r="CV144" s="32"/>
      <c r="CW144" s="32"/>
      <c r="CX144" s="32"/>
      <c r="CY144" s="32"/>
      <c r="CZ144" s="32"/>
      <c r="DA144" s="32"/>
      <c r="DB144" s="32"/>
      <c r="DC144" s="32"/>
      <c r="DD144" s="32"/>
      <c r="DE144" s="32"/>
      <c r="DF144" s="32"/>
      <c r="DG144" s="32"/>
      <c r="DH144" s="32"/>
      <c r="DI144" s="32"/>
      <c r="DJ144" s="32"/>
      <c r="DK144" s="32"/>
      <c r="DL144" s="32"/>
      <c r="DM144" s="32"/>
      <c r="DN144" s="32"/>
      <c r="DO144" s="32"/>
      <c r="DP144" s="32"/>
      <c r="DQ144" s="32"/>
      <c r="DR144" s="32"/>
      <c r="DS144" s="32"/>
      <c r="DT144" s="32"/>
      <c r="DU144" s="32"/>
      <c r="DV144" s="32"/>
      <c r="DW144" s="32"/>
      <c r="DX144" s="32"/>
      <c r="DY144" s="32"/>
      <c r="DZ144" s="32"/>
      <c r="EA144" s="32"/>
      <c r="EB144" s="32"/>
      <c r="EC144" s="32"/>
      <c r="ED144" s="32"/>
    </row>
    <row r="145" spans="1:134" s="11" customFormat="1" ht="13.5" thickBot="1">
      <c r="A145" s="81" t="s">
        <v>255</v>
      </c>
      <c r="B145" s="85" t="s">
        <v>256</v>
      </c>
      <c r="C145" s="70"/>
      <c r="D145" s="215"/>
      <c r="E145" s="216"/>
      <c r="F145" s="217"/>
      <c r="G145" s="134"/>
      <c r="H145" s="33"/>
      <c r="I145" s="34"/>
      <c r="J145" s="34"/>
      <c r="K145" s="33"/>
      <c r="L145" s="34"/>
      <c r="M145" s="34"/>
      <c r="N145" s="33"/>
      <c r="O145" s="34"/>
      <c r="P145" s="34"/>
      <c r="Q145" s="33"/>
      <c r="R145" s="34"/>
      <c r="S145" s="34"/>
      <c r="T145" s="33"/>
      <c r="U145" s="34"/>
      <c r="V145" s="34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50"/>
      <c r="BN145" s="51"/>
      <c r="BO145" s="51"/>
      <c r="BP145" s="51"/>
      <c r="BQ145" s="51"/>
      <c r="BR145" s="51"/>
      <c r="BS145" s="51"/>
      <c r="BT145" s="51"/>
      <c r="BU145" s="51"/>
      <c r="BV145" s="51"/>
      <c r="BW145" s="51"/>
      <c r="BX145" s="51"/>
      <c r="BY145" s="51"/>
      <c r="BZ145" s="51"/>
      <c r="CA145" s="51"/>
      <c r="CB145" s="51"/>
      <c r="CC145" s="51"/>
      <c r="CD145" s="51"/>
      <c r="CE145" s="51"/>
      <c r="CF145" s="51"/>
      <c r="CG145" s="51"/>
      <c r="CH145" s="51"/>
      <c r="CI145" s="51"/>
      <c r="CJ145" s="51"/>
      <c r="CK145" s="51"/>
      <c r="CL145" s="51"/>
      <c r="CM145" s="51"/>
      <c r="CN145" s="51"/>
      <c r="CO145" s="51"/>
      <c r="CP145" s="51"/>
      <c r="CQ145" s="51"/>
      <c r="CR145" s="51"/>
      <c r="CS145" s="51"/>
      <c r="CT145" s="51"/>
      <c r="CU145" s="51"/>
      <c r="CV145" s="51"/>
      <c r="CW145" s="51"/>
      <c r="CX145" s="51"/>
      <c r="CY145" s="51"/>
      <c r="CZ145" s="51"/>
      <c r="DA145" s="51"/>
      <c r="DB145" s="51"/>
      <c r="DC145" s="51"/>
      <c r="DD145" s="51"/>
      <c r="DE145" s="51"/>
      <c r="DF145" s="51"/>
      <c r="DG145" s="51"/>
      <c r="DH145" s="51"/>
      <c r="DI145" s="51"/>
      <c r="DJ145" s="51"/>
      <c r="DK145" s="51"/>
      <c r="DL145" s="51"/>
      <c r="DM145" s="51"/>
      <c r="DN145" s="51"/>
      <c r="DO145" s="51"/>
      <c r="DP145" s="51"/>
      <c r="DQ145" s="51"/>
      <c r="DR145" s="51"/>
      <c r="DS145" s="51"/>
      <c r="DT145" s="51"/>
      <c r="DU145" s="51"/>
      <c r="DV145" s="51"/>
      <c r="DW145" s="51"/>
      <c r="DX145" s="51"/>
      <c r="DY145" s="51"/>
      <c r="DZ145" s="51"/>
      <c r="EA145" s="51"/>
      <c r="EB145" s="51"/>
      <c r="EC145" s="51"/>
      <c r="ED145" s="51"/>
    </row>
    <row r="146" spans="1:134" s="5" customFormat="1" ht="15" customHeight="1" thickBot="1">
      <c r="A146" s="197" t="str">
        <f>IFERROR((#REF!+D146+E146+F146)/#REF!,"")</f>
        <v/>
      </c>
      <c r="B146" s="66" t="s">
        <v>257</v>
      </c>
      <c r="C146" s="63"/>
      <c r="D146" s="25">
        <f>SUM(D143:D145)</f>
        <v>0</v>
      </c>
      <c r="E146" s="25">
        <f>SUM(E143:E145)</f>
        <v>0</v>
      </c>
      <c r="F146" s="144">
        <f>SUM(F143:F145)</f>
        <v>0</v>
      </c>
      <c r="G146" s="133"/>
      <c r="H146" s="43"/>
      <c r="I146" s="44"/>
      <c r="J146" s="45"/>
      <c r="K146" s="43"/>
      <c r="L146" s="44"/>
      <c r="M146" s="45"/>
      <c r="N146" s="43"/>
      <c r="O146" s="44"/>
      <c r="P146" s="45"/>
      <c r="Q146" s="43"/>
      <c r="R146" s="44"/>
      <c r="S146" s="45"/>
      <c r="T146" s="43"/>
      <c r="U146" s="44"/>
      <c r="V146" s="4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46"/>
      <c r="BN146" s="46"/>
      <c r="BO146" s="46"/>
      <c r="BP146" s="46"/>
      <c r="BQ146" s="46"/>
      <c r="BR146" s="46"/>
      <c r="BS146" s="46"/>
      <c r="BT146" s="46"/>
      <c r="BU146" s="46"/>
      <c r="BV146" s="46"/>
      <c r="BW146" s="46"/>
      <c r="BX146" s="46"/>
      <c r="BY146" s="46"/>
      <c r="BZ146" s="46"/>
      <c r="CA146" s="46"/>
      <c r="CB146" s="46"/>
      <c r="CC146" s="46"/>
      <c r="CD146" s="46"/>
      <c r="CE146" s="46"/>
      <c r="CF146" s="46"/>
      <c r="CG146" s="46"/>
      <c r="CH146" s="46"/>
      <c r="CI146" s="46"/>
      <c r="CJ146" s="46"/>
      <c r="CK146" s="46"/>
      <c r="CL146" s="46"/>
      <c r="CM146" s="46"/>
      <c r="CN146" s="46"/>
      <c r="CO146" s="46"/>
      <c r="CP146" s="46"/>
      <c r="CQ146" s="46"/>
      <c r="CR146" s="46"/>
      <c r="CS146" s="46"/>
      <c r="CT146" s="46"/>
      <c r="CU146" s="46"/>
      <c r="CV146" s="46"/>
      <c r="CW146" s="46"/>
      <c r="CX146" s="46"/>
      <c r="CY146" s="46"/>
      <c r="CZ146" s="46"/>
      <c r="DA146" s="46"/>
      <c r="DB146" s="46"/>
      <c r="DC146" s="46"/>
      <c r="DD146" s="46"/>
      <c r="DE146" s="46"/>
      <c r="DF146" s="46"/>
      <c r="DG146" s="46"/>
      <c r="DH146" s="46"/>
      <c r="DI146" s="46"/>
      <c r="DJ146" s="46"/>
      <c r="DK146" s="46"/>
      <c r="DL146" s="46"/>
      <c r="DM146" s="46"/>
      <c r="DN146" s="46"/>
      <c r="DO146" s="46"/>
      <c r="DP146" s="46"/>
      <c r="DQ146" s="46"/>
      <c r="DR146" s="46"/>
      <c r="DS146" s="46"/>
      <c r="DT146" s="46"/>
      <c r="DU146" s="46"/>
      <c r="DV146" s="46"/>
      <c r="DW146" s="46"/>
      <c r="DX146" s="46"/>
      <c r="DY146" s="46"/>
      <c r="DZ146" s="46"/>
      <c r="EA146" s="46"/>
      <c r="EB146" s="46"/>
      <c r="EC146" s="46"/>
      <c r="ED146" s="46"/>
    </row>
    <row r="147" spans="1:134" ht="15" customHeight="1">
      <c r="A147" s="95" t="s">
        <v>258</v>
      </c>
      <c r="B147" s="96" t="s">
        <v>259</v>
      </c>
      <c r="C147" s="93"/>
      <c r="D147" s="193"/>
      <c r="E147" s="193"/>
      <c r="F147" s="194"/>
      <c r="G147" s="133"/>
      <c r="H147" s="43"/>
      <c r="I147" s="44"/>
      <c r="J147" s="45"/>
      <c r="K147" s="43"/>
      <c r="L147" s="44"/>
      <c r="M147" s="45"/>
      <c r="N147" s="43"/>
      <c r="O147" s="44"/>
      <c r="P147" s="45"/>
      <c r="Q147" s="43"/>
      <c r="R147" s="44"/>
      <c r="S147" s="45"/>
      <c r="T147" s="43"/>
      <c r="U147" s="44"/>
      <c r="V147" s="45"/>
    </row>
    <row r="148" spans="1:134" ht="15" customHeight="1" thickBot="1">
      <c r="A148" s="81" t="s">
        <v>260</v>
      </c>
      <c r="B148" s="85" t="s">
        <v>261</v>
      </c>
      <c r="C148" s="70"/>
      <c r="D148" s="215"/>
      <c r="E148" s="216"/>
      <c r="F148" s="217"/>
      <c r="G148" s="133"/>
      <c r="H148" s="43"/>
      <c r="I148" s="44"/>
      <c r="J148" s="45"/>
      <c r="K148" s="43"/>
      <c r="L148" s="44"/>
      <c r="M148" s="45"/>
      <c r="N148" s="43"/>
      <c r="O148" s="44"/>
      <c r="P148" s="45"/>
      <c r="Q148" s="43"/>
      <c r="R148" s="44"/>
      <c r="S148" s="45"/>
      <c r="T148" s="43"/>
      <c r="U148" s="44"/>
      <c r="V148" s="45"/>
    </row>
    <row r="149" spans="1:134" ht="15" customHeight="1" thickBot="1">
      <c r="A149" s="197" t="str">
        <f>IFERROR((#REF!+D149+E149+F149)/#REF!,"")</f>
        <v/>
      </c>
      <c r="B149" s="66" t="s">
        <v>262</v>
      </c>
      <c r="C149" s="67"/>
      <c r="D149" s="25">
        <f>SUM(D148:D148)</f>
        <v>0</v>
      </c>
      <c r="E149" s="25">
        <f>SUM(E148:E148)</f>
        <v>0</v>
      </c>
      <c r="F149" s="144">
        <f>SUM(F148:F148)</f>
        <v>0</v>
      </c>
      <c r="G149" s="133"/>
      <c r="H149" s="43"/>
      <c r="I149" s="44"/>
      <c r="J149" s="45"/>
      <c r="K149" s="43"/>
      <c r="L149" s="44"/>
      <c r="M149" s="45"/>
      <c r="N149" s="43"/>
      <c r="O149" s="44"/>
      <c r="P149" s="45"/>
      <c r="Q149" s="43"/>
      <c r="R149" s="44"/>
      <c r="S149" s="45"/>
      <c r="T149" s="43"/>
      <c r="U149" s="44"/>
      <c r="V149" s="45"/>
    </row>
    <row r="150" spans="1:134" ht="15" customHeight="1">
      <c r="A150" s="95" t="s">
        <v>263</v>
      </c>
      <c r="B150" s="96" t="s">
        <v>264</v>
      </c>
      <c r="C150" s="93"/>
      <c r="D150" s="193"/>
      <c r="E150" s="193"/>
      <c r="F150" s="194"/>
      <c r="G150" s="133"/>
      <c r="H150" s="43"/>
      <c r="I150" s="44"/>
      <c r="J150" s="45"/>
      <c r="K150" s="43"/>
      <c r="L150" s="44"/>
      <c r="M150" s="45"/>
      <c r="N150" s="43"/>
      <c r="O150" s="44"/>
      <c r="P150" s="45"/>
      <c r="Q150" s="43"/>
      <c r="R150" s="44"/>
      <c r="S150" s="45"/>
      <c r="T150" s="43"/>
      <c r="U150" s="44"/>
      <c r="V150" s="45"/>
    </row>
    <row r="151" spans="1:134" ht="15" customHeight="1">
      <c r="A151" s="76" t="s">
        <v>265</v>
      </c>
      <c r="B151" s="68" t="s">
        <v>266</v>
      </c>
      <c r="C151" s="4"/>
      <c r="D151" s="228"/>
      <c r="E151" s="223"/>
      <c r="F151" s="224"/>
      <c r="G151" s="133"/>
      <c r="H151" s="43"/>
      <c r="I151" s="44"/>
      <c r="J151" s="45"/>
      <c r="K151" s="43"/>
      <c r="L151" s="44"/>
      <c r="M151" s="45"/>
      <c r="N151" s="43"/>
      <c r="O151" s="44"/>
      <c r="P151" s="45"/>
      <c r="Q151" s="43"/>
      <c r="R151" s="44"/>
      <c r="S151" s="45"/>
      <c r="T151" s="43"/>
      <c r="U151" s="44"/>
      <c r="V151" s="45"/>
    </row>
    <row r="152" spans="1:134" ht="15" customHeight="1">
      <c r="A152" s="80" t="s">
        <v>267</v>
      </c>
      <c r="B152" s="71" t="s">
        <v>268</v>
      </c>
      <c r="C152" s="4"/>
      <c r="D152" s="232"/>
      <c r="E152" s="226"/>
      <c r="F152" s="227"/>
      <c r="G152" s="133"/>
      <c r="H152" s="43"/>
      <c r="I152" s="44"/>
      <c r="J152" s="45"/>
      <c r="K152" s="43"/>
      <c r="L152" s="44"/>
      <c r="M152" s="45"/>
      <c r="N152" s="43"/>
      <c r="O152" s="44"/>
      <c r="P152" s="45"/>
      <c r="Q152" s="43"/>
      <c r="R152" s="44"/>
      <c r="S152" s="45"/>
      <c r="T152" s="43"/>
      <c r="U152" s="44"/>
      <c r="V152" s="45"/>
    </row>
    <row r="153" spans="1:134" ht="15" customHeight="1">
      <c r="A153" s="76" t="s">
        <v>269</v>
      </c>
      <c r="B153" s="68" t="s">
        <v>270</v>
      </c>
      <c r="C153" s="4"/>
      <c r="D153" s="228"/>
      <c r="E153" s="223"/>
      <c r="F153" s="224"/>
      <c r="G153" s="133"/>
      <c r="H153" s="43"/>
      <c r="I153" s="44"/>
      <c r="J153" s="45"/>
      <c r="K153" s="43"/>
      <c r="L153" s="44"/>
      <c r="M153" s="45"/>
      <c r="N153" s="43"/>
      <c r="O153" s="44"/>
      <c r="P153" s="45"/>
      <c r="Q153" s="43"/>
      <c r="R153" s="44"/>
      <c r="S153" s="45"/>
      <c r="T153" s="43"/>
      <c r="U153" s="44"/>
      <c r="V153" s="45"/>
    </row>
    <row r="154" spans="1:134" ht="15" customHeight="1">
      <c r="A154" s="76" t="s">
        <v>271</v>
      </c>
      <c r="B154" s="68" t="s">
        <v>272</v>
      </c>
      <c r="C154" s="4"/>
      <c r="D154" s="228"/>
      <c r="E154" s="223"/>
      <c r="F154" s="224"/>
      <c r="G154" s="133"/>
      <c r="H154" s="43"/>
      <c r="I154" s="44"/>
      <c r="J154" s="45"/>
      <c r="K154" s="43"/>
      <c r="L154" s="44"/>
      <c r="M154" s="45"/>
      <c r="N154" s="43"/>
      <c r="O154" s="44"/>
      <c r="P154" s="45"/>
      <c r="Q154" s="43"/>
      <c r="R154" s="44"/>
      <c r="S154" s="45"/>
      <c r="T154" s="43"/>
      <c r="U154" s="44"/>
      <c r="V154" s="45"/>
    </row>
    <row r="155" spans="1:134" ht="15" customHeight="1">
      <c r="A155" s="80" t="s">
        <v>273</v>
      </c>
      <c r="B155" s="71" t="s">
        <v>274</v>
      </c>
      <c r="C155" s="4"/>
      <c r="D155" s="232"/>
      <c r="E155" s="226"/>
      <c r="F155" s="227"/>
      <c r="G155" s="133"/>
      <c r="H155" s="43"/>
      <c r="I155" s="44"/>
      <c r="J155" s="45"/>
      <c r="K155" s="43"/>
      <c r="L155" s="44"/>
      <c r="M155" s="45"/>
      <c r="N155" s="43"/>
      <c r="O155" s="44"/>
      <c r="P155" s="45"/>
      <c r="Q155" s="43"/>
      <c r="R155" s="44"/>
      <c r="S155" s="45"/>
      <c r="T155" s="43"/>
      <c r="U155" s="44"/>
      <c r="V155" s="45"/>
    </row>
    <row r="156" spans="1:134" ht="15" customHeight="1" thickBot="1">
      <c r="A156" s="81" t="s">
        <v>275</v>
      </c>
      <c r="B156" s="233" t="s">
        <v>276</v>
      </c>
      <c r="C156" s="70"/>
      <c r="D156" s="215"/>
      <c r="E156" s="216"/>
      <c r="F156" s="217"/>
      <c r="G156" s="133"/>
      <c r="H156" s="43"/>
      <c r="I156" s="44"/>
      <c r="J156" s="45"/>
      <c r="K156" s="43"/>
      <c r="L156" s="44"/>
      <c r="M156" s="45"/>
      <c r="N156" s="43"/>
      <c r="O156" s="44"/>
      <c r="P156" s="45"/>
      <c r="Q156" s="43"/>
      <c r="R156" s="44"/>
      <c r="S156" s="45"/>
      <c r="T156" s="43"/>
      <c r="U156" s="44"/>
      <c r="V156" s="45"/>
    </row>
    <row r="157" spans="1:134" ht="15" customHeight="1" thickBot="1">
      <c r="A157" s="191" t="str">
        <f>IFERROR((#REF!+D157+E157+F157)/#REF!,"")</f>
        <v/>
      </c>
      <c r="B157" s="69" t="s">
        <v>277</v>
      </c>
      <c r="C157" s="65"/>
      <c r="D157" s="64">
        <f>SUM(D151:D156)</f>
        <v>0</v>
      </c>
      <c r="E157" s="64">
        <f>SUM(E151:E156)</f>
        <v>0</v>
      </c>
      <c r="F157" s="146">
        <f>SUM(F151:F156)</f>
        <v>0</v>
      </c>
      <c r="G157" s="133"/>
      <c r="H157" s="43"/>
      <c r="I157" s="44"/>
      <c r="J157" s="45"/>
      <c r="K157" s="43"/>
      <c r="L157" s="44"/>
      <c r="M157" s="45"/>
      <c r="N157" s="43"/>
      <c r="O157" s="44"/>
      <c r="P157" s="45"/>
      <c r="Q157" s="43"/>
      <c r="R157" s="44"/>
      <c r="S157" s="45"/>
      <c r="T157" s="43"/>
      <c r="U157" s="44"/>
      <c r="V157" s="45"/>
    </row>
    <row r="158" spans="1:134" ht="15" customHeight="1">
      <c r="A158" s="97" t="s">
        <v>278</v>
      </c>
      <c r="B158" s="94" t="s">
        <v>279</v>
      </c>
      <c r="C158" s="93"/>
      <c r="D158" s="193"/>
      <c r="E158" s="193"/>
      <c r="F158" s="194"/>
      <c r="G158" s="133"/>
      <c r="H158" s="43"/>
      <c r="I158" s="44"/>
      <c r="J158" s="45"/>
      <c r="K158" s="43"/>
      <c r="L158" s="44"/>
      <c r="M158" s="45"/>
      <c r="N158" s="43"/>
      <c r="O158" s="44"/>
      <c r="P158" s="45"/>
      <c r="Q158" s="43"/>
      <c r="R158" s="44"/>
      <c r="S158" s="45"/>
      <c r="T158" s="43"/>
      <c r="U158" s="44"/>
      <c r="V158" s="45"/>
    </row>
    <row r="159" spans="1:134" s="8" customFormat="1" ht="15" customHeight="1">
      <c r="A159" s="76" t="s">
        <v>280</v>
      </c>
      <c r="B159" s="68" t="s">
        <v>281</v>
      </c>
      <c r="C159" s="4"/>
      <c r="D159" s="228"/>
      <c r="E159" s="223"/>
      <c r="F159" s="224"/>
      <c r="G159" s="133"/>
      <c r="H159" s="43"/>
      <c r="I159" s="44"/>
      <c r="J159" s="45"/>
      <c r="K159" s="43"/>
      <c r="L159" s="44"/>
      <c r="M159" s="45"/>
      <c r="N159" s="43"/>
      <c r="O159" s="44"/>
      <c r="P159" s="45"/>
      <c r="Q159" s="43"/>
      <c r="R159" s="44"/>
      <c r="S159" s="45"/>
      <c r="T159" s="43"/>
      <c r="U159" s="44"/>
      <c r="V159" s="4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47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  <c r="DN159" s="32"/>
      <c r="DO159" s="32"/>
      <c r="DP159" s="32"/>
      <c r="DQ159" s="32"/>
      <c r="DR159" s="32"/>
      <c r="DS159" s="32"/>
      <c r="DT159" s="32"/>
      <c r="DU159" s="32"/>
      <c r="DV159" s="32"/>
      <c r="DW159" s="32"/>
      <c r="DX159" s="32"/>
      <c r="DY159" s="32"/>
      <c r="DZ159" s="32"/>
      <c r="EA159" s="32"/>
      <c r="EB159" s="32"/>
      <c r="EC159" s="32"/>
      <c r="ED159" s="32"/>
    </row>
    <row r="160" spans="1:134" s="8" customFormat="1" ht="15" customHeight="1">
      <c r="A160" s="76" t="s">
        <v>282</v>
      </c>
      <c r="B160" s="68" t="s">
        <v>283</v>
      </c>
      <c r="C160" s="6"/>
      <c r="D160" s="101"/>
      <c r="E160" s="119"/>
      <c r="F160" s="102"/>
      <c r="G160" s="133"/>
      <c r="H160" s="43"/>
      <c r="I160" s="44"/>
      <c r="J160" s="45"/>
      <c r="K160" s="43"/>
      <c r="L160" s="44"/>
      <c r="M160" s="45"/>
      <c r="N160" s="43"/>
      <c r="O160" s="44"/>
      <c r="P160" s="45"/>
      <c r="Q160" s="43"/>
      <c r="R160" s="44"/>
      <c r="S160" s="45"/>
      <c r="T160" s="43"/>
      <c r="U160" s="44"/>
      <c r="V160" s="4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47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  <c r="DV160" s="32"/>
      <c r="DW160" s="32"/>
      <c r="DX160" s="32"/>
      <c r="DY160" s="32"/>
      <c r="DZ160" s="32"/>
      <c r="EA160" s="32"/>
      <c r="EB160" s="32"/>
      <c r="EC160" s="32"/>
      <c r="ED160" s="32"/>
    </row>
    <row r="161" spans="1:134" s="8" customFormat="1">
      <c r="A161" s="76" t="s">
        <v>284</v>
      </c>
      <c r="B161" s="68" t="s">
        <v>285</v>
      </c>
      <c r="C161" s="6"/>
      <c r="D161" s="101"/>
      <c r="E161" s="119"/>
      <c r="F161" s="102"/>
      <c r="G161" s="134"/>
      <c r="H161" s="33"/>
      <c r="I161" s="34"/>
      <c r="J161" s="34"/>
      <c r="K161" s="33"/>
      <c r="L161" s="34"/>
      <c r="M161" s="34"/>
      <c r="N161" s="33"/>
      <c r="O161" s="34"/>
      <c r="P161" s="34"/>
      <c r="Q161" s="33"/>
      <c r="R161" s="34"/>
      <c r="S161" s="34"/>
      <c r="T161" s="33"/>
      <c r="U161" s="34"/>
      <c r="V161" s="34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47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</row>
    <row r="162" spans="1:134" s="8" customFormat="1">
      <c r="A162" s="76" t="s">
        <v>286</v>
      </c>
      <c r="B162" s="68" t="s">
        <v>287</v>
      </c>
      <c r="C162" s="6"/>
      <c r="D162" s="101"/>
      <c r="E162" s="119"/>
      <c r="F162" s="102"/>
      <c r="G162" s="134"/>
      <c r="H162" s="33"/>
      <c r="I162" s="34"/>
      <c r="J162" s="34"/>
      <c r="K162" s="33"/>
      <c r="L162" s="34"/>
      <c r="M162" s="34"/>
      <c r="N162" s="33"/>
      <c r="O162" s="34"/>
      <c r="P162" s="34"/>
      <c r="Q162" s="33"/>
      <c r="R162" s="34"/>
      <c r="S162" s="34"/>
      <c r="T162" s="33"/>
      <c r="U162" s="34"/>
      <c r="V162" s="34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47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32"/>
      <c r="CN162" s="32"/>
      <c r="CO162" s="32"/>
      <c r="CP162" s="32"/>
      <c r="CQ162" s="32"/>
      <c r="CR162" s="32"/>
      <c r="CS162" s="32"/>
      <c r="CT162" s="32"/>
      <c r="CU162" s="32"/>
      <c r="CV162" s="32"/>
      <c r="CW162" s="32"/>
      <c r="CX162" s="32"/>
      <c r="CY162" s="32"/>
      <c r="CZ162" s="32"/>
      <c r="DA162" s="32"/>
      <c r="DB162" s="32"/>
      <c r="DC162" s="32"/>
      <c r="DD162" s="32"/>
      <c r="DE162" s="32"/>
      <c r="DF162" s="32"/>
      <c r="DG162" s="32"/>
      <c r="DH162" s="32"/>
      <c r="DI162" s="32"/>
      <c r="DJ162" s="32"/>
      <c r="DK162" s="32"/>
      <c r="DL162" s="32"/>
      <c r="DM162" s="32"/>
      <c r="DN162" s="32"/>
      <c r="DO162" s="32"/>
      <c r="DP162" s="32"/>
      <c r="DQ162" s="32"/>
      <c r="DR162" s="32"/>
      <c r="DS162" s="32"/>
      <c r="DT162" s="32"/>
      <c r="DU162" s="32"/>
      <c r="DV162" s="32"/>
      <c r="DW162" s="32"/>
      <c r="DX162" s="32"/>
      <c r="DY162" s="32"/>
      <c r="DZ162" s="32"/>
      <c r="EA162" s="32"/>
      <c r="EB162" s="32"/>
      <c r="EC162" s="32"/>
      <c r="ED162" s="32"/>
    </row>
    <row r="163" spans="1:134" s="8" customFormat="1">
      <c r="A163" s="76" t="s">
        <v>288</v>
      </c>
      <c r="B163" s="68" t="s">
        <v>289</v>
      </c>
      <c r="C163" s="6"/>
      <c r="D163" s="101"/>
      <c r="E163" s="119"/>
      <c r="F163" s="102"/>
      <c r="G163" s="134"/>
      <c r="H163" s="33"/>
      <c r="I163" s="34"/>
      <c r="J163" s="34"/>
      <c r="K163" s="33"/>
      <c r="L163" s="34"/>
      <c r="M163" s="34"/>
      <c r="N163" s="33"/>
      <c r="O163" s="34"/>
      <c r="P163" s="34"/>
      <c r="Q163" s="33"/>
      <c r="R163" s="34"/>
      <c r="S163" s="34"/>
      <c r="T163" s="33"/>
      <c r="U163" s="34"/>
      <c r="V163" s="34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47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  <c r="CA163" s="32"/>
      <c r="CB163" s="32"/>
      <c r="CC163" s="32"/>
      <c r="CD163" s="32"/>
      <c r="CE163" s="32"/>
      <c r="CF163" s="32"/>
      <c r="CG163" s="32"/>
      <c r="CH163" s="32"/>
      <c r="CI163" s="32"/>
      <c r="CJ163" s="32"/>
      <c r="CK163" s="32"/>
      <c r="CL163" s="32"/>
      <c r="CM163" s="32"/>
      <c r="CN163" s="32"/>
      <c r="CO163" s="32"/>
      <c r="CP163" s="32"/>
      <c r="CQ163" s="32"/>
      <c r="CR163" s="32"/>
      <c r="CS163" s="32"/>
      <c r="CT163" s="32"/>
      <c r="CU163" s="32"/>
      <c r="CV163" s="32"/>
      <c r="CW163" s="32"/>
      <c r="CX163" s="32"/>
      <c r="CY163" s="32"/>
      <c r="CZ163" s="32"/>
      <c r="DA163" s="32"/>
      <c r="DB163" s="32"/>
      <c r="DC163" s="32"/>
      <c r="DD163" s="32"/>
      <c r="DE163" s="32"/>
      <c r="DF163" s="32"/>
      <c r="DG163" s="32"/>
      <c r="DH163" s="32"/>
      <c r="DI163" s="32"/>
      <c r="DJ163" s="32"/>
      <c r="DK163" s="32"/>
      <c r="DL163" s="32"/>
      <c r="DM163" s="32"/>
      <c r="DN163" s="32"/>
      <c r="DO163" s="32"/>
      <c r="DP163" s="32"/>
      <c r="DQ163" s="32"/>
      <c r="DR163" s="32"/>
      <c r="DS163" s="32"/>
      <c r="DT163" s="32"/>
      <c r="DU163" s="32"/>
      <c r="DV163" s="32"/>
      <c r="DW163" s="32"/>
      <c r="DX163" s="32"/>
      <c r="DY163" s="32"/>
      <c r="DZ163" s="32"/>
      <c r="EA163" s="32"/>
      <c r="EB163" s="32"/>
      <c r="EC163" s="32"/>
      <c r="ED163" s="32"/>
    </row>
    <row r="164" spans="1:134" s="11" customFormat="1" ht="13.5" thickBot="1">
      <c r="A164" s="81" t="s">
        <v>290</v>
      </c>
      <c r="B164" s="85" t="s">
        <v>291</v>
      </c>
      <c r="C164" s="79"/>
      <c r="D164" s="103"/>
      <c r="E164" s="120"/>
      <c r="F164" s="104"/>
      <c r="G164" s="134"/>
      <c r="H164" s="33"/>
      <c r="I164" s="34"/>
      <c r="J164" s="34"/>
      <c r="K164" s="33"/>
      <c r="L164" s="34"/>
      <c r="M164" s="34"/>
      <c r="N164" s="33"/>
      <c r="O164" s="34"/>
      <c r="P164" s="34"/>
      <c r="Q164" s="33"/>
      <c r="R164" s="34"/>
      <c r="S164" s="34"/>
      <c r="T164" s="33"/>
      <c r="U164" s="34"/>
      <c r="V164" s="34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50"/>
      <c r="BN164" s="51"/>
      <c r="BO164" s="51"/>
      <c r="BP164" s="51"/>
      <c r="BQ164" s="51"/>
      <c r="BR164" s="51"/>
      <c r="BS164" s="51"/>
      <c r="BT164" s="51"/>
      <c r="BU164" s="51"/>
      <c r="BV164" s="51"/>
      <c r="BW164" s="51"/>
      <c r="BX164" s="51"/>
      <c r="BY164" s="51"/>
      <c r="BZ164" s="51"/>
      <c r="CA164" s="51"/>
      <c r="CB164" s="51"/>
      <c r="CC164" s="51"/>
      <c r="CD164" s="51"/>
      <c r="CE164" s="51"/>
      <c r="CF164" s="51"/>
      <c r="CG164" s="51"/>
      <c r="CH164" s="51"/>
      <c r="CI164" s="51"/>
      <c r="CJ164" s="51"/>
      <c r="CK164" s="51"/>
      <c r="CL164" s="51"/>
      <c r="CM164" s="51"/>
      <c r="CN164" s="51"/>
      <c r="CO164" s="51"/>
      <c r="CP164" s="51"/>
      <c r="CQ164" s="51"/>
      <c r="CR164" s="51"/>
      <c r="CS164" s="51"/>
      <c r="CT164" s="51"/>
      <c r="CU164" s="51"/>
      <c r="CV164" s="51"/>
      <c r="CW164" s="51"/>
      <c r="CX164" s="51"/>
      <c r="CY164" s="51"/>
      <c r="CZ164" s="51"/>
      <c r="DA164" s="51"/>
      <c r="DB164" s="51"/>
      <c r="DC164" s="51"/>
      <c r="DD164" s="51"/>
      <c r="DE164" s="51"/>
      <c r="DF164" s="51"/>
      <c r="DG164" s="51"/>
      <c r="DH164" s="51"/>
      <c r="DI164" s="51"/>
      <c r="DJ164" s="51"/>
      <c r="DK164" s="51"/>
      <c r="DL164" s="51"/>
      <c r="DM164" s="51"/>
      <c r="DN164" s="51"/>
      <c r="DO164" s="51"/>
      <c r="DP164" s="51"/>
      <c r="DQ164" s="51"/>
      <c r="DR164" s="51"/>
      <c r="DS164" s="51"/>
      <c r="DT164" s="51"/>
      <c r="DU164" s="51"/>
      <c r="DV164" s="51"/>
      <c r="DW164" s="51"/>
      <c r="DX164" s="51"/>
      <c r="DY164" s="51"/>
      <c r="DZ164" s="51"/>
      <c r="EA164" s="51"/>
      <c r="EB164" s="51"/>
      <c r="EC164" s="51"/>
      <c r="ED164" s="51"/>
    </row>
    <row r="165" spans="1:134" s="5" customFormat="1" ht="15" customHeight="1" thickBot="1">
      <c r="A165" s="191" t="str">
        <f>IFERROR((#REF!+D165+E165+F165)/#REF!,"")</f>
        <v/>
      </c>
      <c r="B165" s="69" t="s">
        <v>292</v>
      </c>
      <c r="C165" s="65"/>
      <c r="D165" s="64">
        <f>SUM(D159:D164)</f>
        <v>0</v>
      </c>
      <c r="E165" s="64">
        <f>SUM(E159:E164)</f>
        <v>0</v>
      </c>
      <c r="F165" s="146">
        <f>SUM(F159:F164)</f>
        <v>0</v>
      </c>
      <c r="G165" s="133"/>
      <c r="H165" s="43"/>
      <c r="I165" s="44"/>
      <c r="J165" s="45"/>
      <c r="K165" s="43"/>
      <c r="L165" s="44"/>
      <c r="M165" s="45"/>
      <c r="N165" s="43"/>
      <c r="O165" s="44"/>
      <c r="P165" s="45"/>
      <c r="Q165" s="43"/>
      <c r="R165" s="44"/>
      <c r="S165" s="45"/>
      <c r="T165" s="43"/>
      <c r="U165" s="44"/>
      <c r="V165" s="4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46"/>
      <c r="BN165" s="46"/>
      <c r="BO165" s="46"/>
      <c r="BP165" s="46"/>
      <c r="BQ165" s="46"/>
      <c r="BR165" s="46"/>
      <c r="BS165" s="46"/>
      <c r="BT165" s="46"/>
      <c r="BU165" s="46"/>
      <c r="BV165" s="46"/>
      <c r="BW165" s="46"/>
      <c r="BX165" s="46"/>
      <c r="BY165" s="46"/>
      <c r="BZ165" s="46"/>
      <c r="CA165" s="46"/>
      <c r="CB165" s="46"/>
      <c r="CC165" s="46"/>
      <c r="CD165" s="46"/>
      <c r="CE165" s="46"/>
      <c r="CF165" s="46"/>
      <c r="CG165" s="46"/>
      <c r="CH165" s="46"/>
      <c r="CI165" s="46"/>
      <c r="CJ165" s="46"/>
      <c r="CK165" s="46"/>
      <c r="CL165" s="46"/>
      <c r="CM165" s="46"/>
      <c r="CN165" s="46"/>
      <c r="CO165" s="46"/>
      <c r="CP165" s="46"/>
      <c r="CQ165" s="46"/>
      <c r="CR165" s="46"/>
      <c r="CS165" s="46"/>
      <c r="CT165" s="46"/>
      <c r="CU165" s="46"/>
      <c r="CV165" s="46"/>
      <c r="CW165" s="46"/>
      <c r="CX165" s="46"/>
      <c r="CY165" s="46"/>
      <c r="CZ165" s="46"/>
      <c r="DA165" s="46"/>
      <c r="DB165" s="46"/>
      <c r="DC165" s="46"/>
      <c r="DD165" s="46"/>
      <c r="DE165" s="46"/>
      <c r="DF165" s="46"/>
      <c r="DG165" s="46"/>
      <c r="DH165" s="46"/>
      <c r="DI165" s="46"/>
      <c r="DJ165" s="46"/>
      <c r="DK165" s="46"/>
      <c r="DL165" s="46"/>
      <c r="DM165" s="46"/>
      <c r="DN165" s="46"/>
      <c r="DO165" s="46"/>
      <c r="DP165" s="46"/>
      <c r="DQ165" s="46"/>
      <c r="DR165" s="46"/>
      <c r="DS165" s="46"/>
      <c r="DT165" s="46"/>
      <c r="DU165" s="46"/>
      <c r="DV165" s="46"/>
      <c r="DW165" s="46"/>
      <c r="DX165" s="46"/>
      <c r="DY165" s="46"/>
      <c r="DZ165" s="46"/>
      <c r="EA165" s="46"/>
      <c r="EB165" s="46"/>
      <c r="EC165" s="46"/>
      <c r="ED165" s="46"/>
    </row>
    <row r="166" spans="1:134" ht="15" customHeight="1">
      <c r="A166" s="95" t="s">
        <v>293</v>
      </c>
      <c r="B166" s="96" t="s">
        <v>294</v>
      </c>
      <c r="C166" s="93"/>
      <c r="D166" s="193"/>
      <c r="E166" s="193"/>
      <c r="F166" s="194"/>
      <c r="G166" s="133"/>
      <c r="H166" s="43"/>
      <c r="I166" s="44"/>
      <c r="J166" s="45"/>
      <c r="K166" s="43"/>
      <c r="L166" s="44"/>
      <c r="M166" s="45"/>
      <c r="N166" s="43"/>
      <c r="O166" s="44"/>
      <c r="P166" s="45"/>
      <c r="Q166" s="43"/>
      <c r="R166" s="44"/>
      <c r="S166" s="45"/>
      <c r="T166" s="43"/>
      <c r="U166" s="44"/>
      <c r="V166" s="45"/>
    </row>
    <row r="167" spans="1:134" ht="15" customHeight="1" thickBot="1">
      <c r="A167" s="84" t="s">
        <v>295</v>
      </c>
      <c r="B167" s="234" t="s">
        <v>296</v>
      </c>
      <c r="C167" s="67"/>
      <c r="D167" s="188"/>
      <c r="E167" s="189"/>
      <c r="F167" s="190"/>
      <c r="G167" s="133"/>
      <c r="H167" s="43"/>
      <c r="I167" s="44"/>
      <c r="J167" s="45"/>
      <c r="K167" s="43"/>
      <c r="L167" s="44"/>
      <c r="M167" s="45"/>
      <c r="N167" s="43"/>
      <c r="O167" s="44"/>
      <c r="P167" s="45"/>
      <c r="Q167" s="43"/>
      <c r="R167" s="44"/>
      <c r="S167" s="45"/>
      <c r="T167" s="43"/>
      <c r="U167" s="44"/>
      <c r="V167" s="45"/>
    </row>
    <row r="168" spans="1:134" ht="15" customHeight="1" thickBot="1">
      <c r="A168" s="197" t="str">
        <f>IFERROR((#REF!+D168+E168+F168)/#REF!,"")</f>
        <v/>
      </c>
      <c r="B168" s="83" t="s">
        <v>297</v>
      </c>
      <c r="C168" s="67"/>
      <c r="D168" s="26">
        <f>SUM(D167:D167)</f>
        <v>0</v>
      </c>
      <c r="E168" s="26">
        <f>SUM(E167:E167)</f>
        <v>0</v>
      </c>
      <c r="F168" s="143">
        <f>SUM(F167:F167)</f>
        <v>0</v>
      </c>
      <c r="G168" s="133"/>
      <c r="H168" s="43"/>
      <c r="I168" s="44"/>
      <c r="J168" s="45"/>
      <c r="K168" s="43"/>
      <c r="L168" s="44"/>
      <c r="M168" s="45"/>
      <c r="N168" s="43"/>
      <c r="O168" s="44"/>
      <c r="P168" s="45"/>
      <c r="Q168" s="43"/>
      <c r="R168" s="44"/>
      <c r="S168" s="45"/>
      <c r="T168" s="43"/>
      <c r="U168" s="44"/>
      <c r="V168" s="45"/>
    </row>
    <row r="169" spans="1:134" ht="15" customHeight="1">
      <c r="A169" s="97" t="s">
        <v>298</v>
      </c>
      <c r="B169" s="94" t="s">
        <v>299</v>
      </c>
      <c r="C169" s="93"/>
      <c r="D169" s="183"/>
      <c r="E169" s="183"/>
      <c r="F169" s="184"/>
      <c r="G169" s="133"/>
      <c r="H169" s="43"/>
      <c r="I169" s="44"/>
      <c r="J169" s="45"/>
      <c r="K169" s="54"/>
      <c r="L169" s="44"/>
      <c r="M169" s="45"/>
      <c r="N169" s="43"/>
      <c r="O169" s="44"/>
      <c r="P169" s="45"/>
      <c r="Q169" s="43"/>
      <c r="R169" s="44"/>
      <c r="S169" s="45"/>
      <c r="T169" s="43"/>
      <c r="U169" s="44"/>
      <c r="V169" s="45"/>
    </row>
    <row r="170" spans="1:134" ht="15" customHeight="1">
      <c r="A170" s="76" t="s">
        <v>300</v>
      </c>
      <c r="B170" s="68" t="s">
        <v>301</v>
      </c>
      <c r="C170" s="4"/>
      <c r="D170" s="195"/>
      <c r="E170" s="199"/>
      <c r="F170" s="196"/>
      <c r="G170" s="133"/>
      <c r="H170" s="43"/>
      <c r="I170" s="44"/>
      <c r="J170" s="45"/>
      <c r="K170" s="54"/>
      <c r="L170" s="44"/>
      <c r="M170" s="45"/>
      <c r="N170" s="43"/>
      <c r="O170" s="44"/>
      <c r="P170" s="45"/>
      <c r="Q170" s="43"/>
      <c r="R170" s="44"/>
      <c r="S170" s="45"/>
      <c r="T170" s="43"/>
      <c r="U170" s="44"/>
      <c r="V170" s="45"/>
    </row>
    <row r="171" spans="1:134" ht="15" customHeight="1">
      <c r="A171" s="76" t="s">
        <v>300</v>
      </c>
      <c r="B171" s="68" t="s">
        <v>302</v>
      </c>
      <c r="C171" s="4"/>
      <c r="D171" s="195"/>
      <c r="E171" s="199"/>
      <c r="F171" s="196"/>
      <c r="G171" s="133"/>
      <c r="H171" s="43"/>
      <c r="I171" s="44"/>
      <c r="J171" s="45"/>
      <c r="K171" s="43"/>
      <c r="L171" s="44"/>
      <c r="M171" s="45"/>
      <c r="N171" s="43"/>
      <c r="O171" s="44"/>
      <c r="P171" s="45"/>
      <c r="Q171" s="43"/>
      <c r="R171" s="44"/>
      <c r="S171" s="45"/>
      <c r="T171" s="43"/>
      <c r="U171" s="44"/>
      <c r="V171" s="45"/>
    </row>
    <row r="172" spans="1:134" ht="15" customHeight="1">
      <c r="A172" s="76" t="s">
        <v>303</v>
      </c>
      <c r="B172" s="68" t="s">
        <v>304</v>
      </c>
      <c r="C172" s="4"/>
      <c r="D172" s="195"/>
      <c r="E172" s="199"/>
      <c r="F172" s="196"/>
      <c r="G172" s="133"/>
      <c r="H172" s="43"/>
      <c r="I172" s="44"/>
      <c r="J172" s="45"/>
      <c r="K172" s="43"/>
      <c r="L172" s="44"/>
      <c r="M172" s="45"/>
      <c r="N172" s="43"/>
      <c r="O172" s="44"/>
      <c r="P172" s="45"/>
      <c r="Q172" s="43"/>
      <c r="R172" s="44"/>
      <c r="S172" s="45"/>
      <c r="T172" s="43"/>
      <c r="U172" s="44"/>
      <c r="V172" s="45"/>
    </row>
    <row r="173" spans="1:134" ht="15" customHeight="1" thickBot="1">
      <c r="A173" s="81" t="s">
        <v>305</v>
      </c>
      <c r="B173" s="85" t="s">
        <v>306</v>
      </c>
      <c r="C173" s="70"/>
      <c r="D173" s="188"/>
      <c r="E173" s="189"/>
      <c r="F173" s="190"/>
      <c r="G173" s="133"/>
      <c r="H173" s="43"/>
      <c r="I173" s="44"/>
      <c r="J173" s="45"/>
      <c r="K173" s="43"/>
      <c r="L173" s="44"/>
      <c r="M173" s="45"/>
      <c r="N173" s="43"/>
      <c r="O173" s="44"/>
      <c r="P173" s="45"/>
      <c r="Q173" s="43"/>
      <c r="R173" s="44"/>
      <c r="S173" s="45"/>
      <c r="T173" s="43"/>
      <c r="U173" s="44"/>
      <c r="V173" s="45"/>
    </row>
    <row r="174" spans="1:134" s="5" customFormat="1" ht="15" customHeight="1" thickBot="1">
      <c r="A174" s="197" t="str">
        <f>IFERROR((#REF!+D174+E174+F174)/#REF!,"")</f>
        <v/>
      </c>
      <c r="B174" s="69" t="s">
        <v>307</v>
      </c>
      <c r="C174" s="65"/>
      <c r="D174" s="64">
        <f>SUM(D170:D173)</f>
        <v>0</v>
      </c>
      <c r="E174" s="64">
        <f>SUM(E170:E173)</f>
        <v>0</v>
      </c>
      <c r="F174" s="146">
        <f>SUM(F170:F173)</f>
        <v>0</v>
      </c>
      <c r="G174" s="133"/>
      <c r="H174" s="43"/>
      <c r="I174" s="44"/>
      <c r="J174" s="45"/>
      <c r="K174" s="43"/>
      <c r="L174" s="44"/>
      <c r="M174" s="45"/>
      <c r="N174" s="43"/>
      <c r="O174" s="44"/>
      <c r="P174" s="45"/>
      <c r="Q174" s="43"/>
      <c r="R174" s="44"/>
      <c r="S174" s="45"/>
      <c r="T174" s="43"/>
      <c r="U174" s="44"/>
      <c r="V174" s="4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46"/>
      <c r="BN174" s="46"/>
      <c r="BO174" s="46"/>
      <c r="BP174" s="46"/>
      <c r="BQ174" s="46"/>
      <c r="BR174" s="46"/>
      <c r="BS174" s="46"/>
      <c r="BT174" s="46"/>
      <c r="BU174" s="46"/>
      <c r="BV174" s="46"/>
      <c r="BW174" s="46"/>
      <c r="BX174" s="46"/>
      <c r="BY174" s="46"/>
      <c r="BZ174" s="46"/>
      <c r="CA174" s="46"/>
      <c r="CB174" s="46"/>
      <c r="CC174" s="46"/>
      <c r="CD174" s="46"/>
      <c r="CE174" s="46"/>
      <c r="CF174" s="46"/>
      <c r="CG174" s="46"/>
      <c r="CH174" s="46"/>
      <c r="CI174" s="46"/>
      <c r="CJ174" s="46"/>
      <c r="CK174" s="46"/>
      <c r="CL174" s="46"/>
      <c r="CM174" s="46"/>
      <c r="CN174" s="46"/>
      <c r="CO174" s="46"/>
      <c r="CP174" s="46"/>
      <c r="CQ174" s="46"/>
      <c r="CR174" s="46"/>
      <c r="CS174" s="46"/>
      <c r="CT174" s="46"/>
      <c r="CU174" s="46"/>
      <c r="CV174" s="46"/>
      <c r="CW174" s="46"/>
      <c r="CX174" s="46"/>
      <c r="CY174" s="46"/>
      <c r="CZ174" s="46"/>
      <c r="DA174" s="46"/>
      <c r="DB174" s="46"/>
      <c r="DC174" s="46"/>
      <c r="DD174" s="46"/>
      <c r="DE174" s="46"/>
      <c r="DF174" s="46"/>
      <c r="DG174" s="46"/>
      <c r="DH174" s="46"/>
      <c r="DI174" s="46"/>
      <c r="DJ174" s="46"/>
      <c r="DK174" s="46"/>
      <c r="DL174" s="46"/>
      <c r="DM174" s="46"/>
      <c r="DN174" s="46"/>
      <c r="DO174" s="46"/>
      <c r="DP174" s="46"/>
      <c r="DQ174" s="46"/>
      <c r="DR174" s="46"/>
      <c r="DS174" s="46"/>
      <c r="DT174" s="46"/>
      <c r="DU174" s="46"/>
      <c r="DV174" s="46"/>
      <c r="DW174" s="46"/>
      <c r="DX174" s="46"/>
      <c r="DY174" s="46"/>
      <c r="DZ174" s="46"/>
      <c r="EA174" s="46"/>
      <c r="EB174" s="46"/>
      <c r="EC174" s="46"/>
      <c r="ED174" s="46"/>
    </row>
    <row r="175" spans="1:134" s="5" customFormat="1" ht="15" customHeight="1" thickBot="1">
      <c r="A175" s="95" t="s">
        <v>308</v>
      </c>
      <c r="B175" s="96" t="s">
        <v>309</v>
      </c>
      <c r="C175" s="93"/>
      <c r="D175" s="193"/>
      <c r="E175" s="193"/>
      <c r="F175" s="194"/>
      <c r="G175" s="133"/>
      <c r="H175" s="43"/>
      <c r="I175" s="44"/>
      <c r="J175" s="45"/>
      <c r="K175" s="43"/>
      <c r="L175" s="44"/>
      <c r="M175" s="45"/>
      <c r="N175" s="43"/>
      <c r="O175" s="44"/>
      <c r="P175" s="45"/>
      <c r="Q175" s="43"/>
      <c r="R175" s="44"/>
      <c r="S175" s="45"/>
      <c r="T175" s="43"/>
      <c r="U175" s="44"/>
      <c r="V175" s="4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46"/>
      <c r="BN175" s="46"/>
      <c r="BO175" s="46"/>
      <c r="BP175" s="46"/>
      <c r="BQ175" s="46"/>
      <c r="BR175" s="46"/>
      <c r="BS175" s="46"/>
      <c r="BT175" s="46"/>
      <c r="BU175" s="46"/>
      <c r="BV175" s="46"/>
      <c r="BW175" s="46"/>
      <c r="BX175" s="46"/>
      <c r="BY175" s="46"/>
      <c r="BZ175" s="46"/>
      <c r="CA175" s="46"/>
      <c r="CB175" s="46"/>
      <c r="CC175" s="46"/>
      <c r="CD175" s="46"/>
      <c r="CE175" s="46"/>
      <c r="CF175" s="46"/>
      <c r="CG175" s="46"/>
      <c r="CH175" s="46"/>
      <c r="CI175" s="46"/>
      <c r="CJ175" s="46"/>
      <c r="CK175" s="46"/>
      <c r="CL175" s="46"/>
      <c r="CM175" s="46"/>
      <c r="CN175" s="46"/>
      <c r="CO175" s="46"/>
      <c r="CP175" s="46"/>
      <c r="CQ175" s="46"/>
      <c r="CR175" s="46"/>
      <c r="CS175" s="46"/>
      <c r="CT175" s="46"/>
      <c r="CU175" s="46"/>
      <c r="CV175" s="46"/>
      <c r="CW175" s="46"/>
      <c r="CX175" s="46"/>
      <c r="CY175" s="46"/>
      <c r="CZ175" s="46"/>
      <c r="DA175" s="46"/>
      <c r="DB175" s="46"/>
      <c r="DC175" s="46"/>
      <c r="DD175" s="46"/>
      <c r="DE175" s="46"/>
      <c r="DF175" s="46"/>
      <c r="DG175" s="46"/>
      <c r="DH175" s="46"/>
      <c r="DI175" s="46"/>
      <c r="DJ175" s="46"/>
      <c r="DK175" s="46"/>
      <c r="DL175" s="46"/>
      <c r="DM175" s="46"/>
      <c r="DN175" s="46"/>
      <c r="DO175" s="46"/>
      <c r="DP175" s="46"/>
      <c r="DQ175" s="46"/>
      <c r="DR175" s="46"/>
      <c r="DS175" s="46"/>
      <c r="DT175" s="46"/>
      <c r="DU175" s="46"/>
      <c r="DV175" s="46"/>
      <c r="DW175" s="46"/>
      <c r="DX175" s="46"/>
      <c r="DY175" s="46"/>
      <c r="DZ175" s="46"/>
      <c r="EA175" s="46"/>
      <c r="EB175" s="46"/>
      <c r="EC175" s="46"/>
      <c r="ED175" s="46"/>
    </row>
    <row r="176" spans="1:134" s="5" customFormat="1" ht="15" customHeight="1" thickBot="1">
      <c r="A176" s="76" t="s">
        <v>310</v>
      </c>
      <c r="B176" s="68" t="s">
        <v>311</v>
      </c>
      <c r="C176" s="4"/>
      <c r="D176" s="195"/>
      <c r="E176" s="199"/>
      <c r="F176" s="196"/>
      <c r="G176" s="133"/>
      <c r="H176" s="43"/>
      <c r="I176" s="44"/>
      <c r="J176" s="45"/>
      <c r="K176" s="43"/>
      <c r="L176" s="44"/>
      <c r="M176" s="45"/>
      <c r="N176" s="43"/>
      <c r="O176" s="44"/>
      <c r="P176" s="45"/>
      <c r="Q176" s="43"/>
      <c r="R176" s="44"/>
      <c r="S176" s="45"/>
      <c r="T176" s="43"/>
      <c r="U176" s="44"/>
      <c r="V176" s="4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46"/>
      <c r="BN176" s="46"/>
      <c r="BO176" s="46"/>
      <c r="BP176" s="46"/>
      <c r="BQ176" s="46"/>
      <c r="BR176" s="46"/>
      <c r="BS176" s="46"/>
      <c r="BT176" s="46"/>
      <c r="BU176" s="46"/>
      <c r="BV176" s="46"/>
      <c r="BW176" s="46"/>
      <c r="BX176" s="46"/>
      <c r="BY176" s="46"/>
      <c r="BZ176" s="46"/>
      <c r="CA176" s="46"/>
      <c r="CB176" s="46"/>
      <c r="CC176" s="46"/>
      <c r="CD176" s="46"/>
      <c r="CE176" s="46"/>
      <c r="CF176" s="46"/>
      <c r="CG176" s="46"/>
      <c r="CH176" s="46"/>
      <c r="CI176" s="46"/>
      <c r="CJ176" s="46"/>
      <c r="CK176" s="46"/>
      <c r="CL176" s="46"/>
      <c r="CM176" s="46"/>
      <c r="CN176" s="46"/>
      <c r="CO176" s="46"/>
      <c r="CP176" s="46"/>
      <c r="CQ176" s="46"/>
      <c r="CR176" s="46"/>
      <c r="CS176" s="46"/>
      <c r="CT176" s="46"/>
      <c r="CU176" s="46"/>
      <c r="CV176" s="46"/>
      <c r="CW176" s="46"/>
      <c r="CX176" s="46"/>
      <c r="CY176" s="46"/>
      <c r="CZ176" s="46"/>
      <c r="DA176" s="46"/>
      <c r="DB176" s="46"/>
      <c r="DC176" s="46"/>
      <c r="DD176" s="46"/>
      <c r="DE176" s="46"/>
      <c r="DF176" s="46"/>
      <c r="DG176" s="46"/>
      <c r="DH176" s="46"/>
      <c r="DI176" s="46"/>
      <c r="DJ176" s="46"/>
      <c r="DK176" s="46"/>
      <c r="DL176" s="46"/>
      <c r="DM176" s="46"/>
      <c r="DN176" s="46"/>
      <c r="DO176" s="46"/>
      <c r="DP176" s="46"/>
      <c r="DQ176" s="46"/>
      <c r="DR176" s="46"/>
      <c r="DS176" s="46"/>
      <c r="DT176" s="46"/>
      <c r="DU176" s="46"/>
      <c r="DV176" s="46"/>
      <c r="DW176" s="46"/>
      <c r="DX176" s="46"/>
      <c r="DY176" s="46"/>
      <c r="DZ176" s="46"/>
      <c r="EA176" s="46"/>
      <c r="EB176" s="46"/>
      <c r="EC176" s="46"/>
      <c r="ED176" s="46"/>
    </row>
    <row r="177" spans="1:134" s="5" customFormat="1" ht="15" customHeight="1" thickBot="1">
      <c r="A177" s="80" t="s">
        <v>312</v>
      </c>
      <c r="B177" s="71" t="s">
        <v>313</v>
      </c>
      <c r="C177" s="62"/>
      <c r="D177" s="203"/>
      <c r="E177" s="204"/>
      <c r="F177" s="205"/>
      <c r="G177" s="133"/>
      <c r="H177" s="43"/>
      <c r="I177" s="44"/>
      <c r="J177" s="45"/>
      <c r="K177" s="43"/>
      <c r="L177" s="44"/>
      <c r="M177" s="45"/>
      <c r="N177" s="43"/>
      <c r="O177" s="44"/>
      <c r="P177" s="45"/>
      <c r="Q177" s="43"/>
      <c r="R177" s="44"/>
      <c r="S177" s="45"/>
      <c r="T177" s="43"/>
      <c r="U177" s="44"/>
      <c r="V177" s="4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46"/>
      <c r="BN177" s="46"/>
      <c r="BO177" s="46"/>
      <c r="BP177" s="46"/>
      <c r="BQ177" s="46"/>
      <c r="BR177" s="46"/>
      <c r="BS177" s="46"/>
      <c r="BT177" s="46"/>
      <c r="BU177" s="46"/>
      <c r="BV177" s="46"/>
      <c r="BW177" s="46"/>
      <c r="BX177" s="46"/>
      <c r="BY177" s="46"/>
      <c r="BZ177" s="46"/>
      <c r="CA177" s="46"/>
      <c r="CB177" s="46"/>
      <c r="CC177" s="46"/>
      <c r="CD177" s="46"/>
      <c r="CE177" s="46"/>
      <c r="CF177" s="46"/>
      <c r="CG177" s="46"/>
      <c r="CH177" s="46"/>
      <c r="CI177" s="46"/>
      <c r="CJ177" s="46"/>
      <c r="CK177" s="46"/>
      <c r="CL177" s="46"/>
      <c r="CM177" s="46"/>
      <c r="CN177" s="46"/>
      <c r="CO177" s="46"/>
      <c r="CP177" s="46"/>
      <c r="CQ177" s="46"/>
      <c r="CR177" s="46"/>
      <c r="CS177" s="46"/>
      <c r="CT177" s="46"/>
      <c r="CU177" s="46"/>
      <c r="CV177" s="46"/>
      <c r="CW177" s="46"/>
      <c r="CX177" s="46"/>
      <c r="CY177" s="46"/>
      <c r="CZ177" s="46"/>
      <c r="DA177" s="46"/>
      <c r="DB177" s="46"/>
      <c r="DC177" s="46"/>
      <c r="DD177" s="46"/>
      <c r="DE177" s="46"/>
      <c r="DF177" s="46"/>
      <c r="DG177" s="46"/>
      <c r="DH177" s="46"/>
      <c r="DI177" s="46"/>
      <c r="DJ177" s="46"/>
      <c r="DK177" s="46"/>
      <c r="DL177" s="46"/>
      <c r="DM177" s="46"/>
      <c r="DN177" s="46"/>
      <c r="DO177" s="46"/>
      <c r="DP177" s="46"/>
      <c r="DQ177" s="46"/>
      <c r="DR177" s="46"/>
      <c r="DS177" s="46"/>
      <c r="DT177" s="46"/>
      <c r="DU177" s="46"/>
      <c r="DV177" s="46"/>
      <c r="DW177" s="46"/>
      <c r="DX177" s="46"/>
      <c r="DY177" s="46"/>
      <c r="DZ177" s="46"/>
      <c r="EA177" s="46"/>
      <c r="EB177" s="46"/>
      <c r="EC177" s="46"/>
      <c r="ED177" s="46"/>
    </row>
    <row r="178" spans="1:134" s="5" customFormat="1" ht="15" customHeight="1" thickBot="1">
      <c r="A178" s="76" t="s">
        <v>314</v>
      </c>
      <c r="B178" s="68" t="s">
        <v>315</v>
      </c>
      <c r="C178" s="4"/>
      <c r="D178" s="200"/>
      <c r="E178" s="201"/>
      <c r="F178" s="202"/>
      <c r="G178" s="133"/>
      <c r="H178" s="43"/>
      <c r="I178" s="44"/>
      <c r="J178" s="45"/>
      <c r="K178" s="43"/>
      <c r="L178" s="44"/>
      <c r="M178" s="45"/>
      <c r="N178" s="43"/>
      <c r="O178" s="44"/>
      <c r="P178" s="45"/>
      <c r="Q178" s="43"/>
      <c r="R178" s="44"/>
      <c r="S178" s="45"/>
      <c r="T178" s="43"/>
      <c r="U178" s="44"/>
      <c r="V178" s="4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46"/>
      <c r="BN178" s="46"/>
      <c r="BO178" s="46"/>
      <c r="BP178" s="46"/>
      <c r="BQ178" s="46"/>
      <c r="BR178" s="46"/>
      <c r="BS178" s="46"/>
      <c r="BT178" s="46"/>
      <c r="BU178" s="46"/>
      <c r="BV178" s="46"/>
      <c r="BW178" s="46"/>
      <c r="BX178" s="46"/>
      <c r="BY178" s="46"/>
      <c r="BZ178" s="46"/>
      <c r="CA178" s="46"/>
      <c r="CB178" s="46"/>
      <c r="CC178" s="46"/>
      <c r="CD178" s="46"/>
      <c r="CE178" s="46"/>
      <c r="CF178" s="46"/>
      <c r="CG178" s="46"/>
      <c r="CH178" s="46"/>
      <c r="CI178" s="46"/>
      <c r="CJ178" s="46"/>
      <c r="CK178" s="46"/>
      <c r="CL178" s="46"/>
      <c r="CM178" s="46"/>
      <c r="CN178" s="46"/>
      <c r="CO178" s="46"/>
      <c r="CP178" s="46"/>
      <c r="CQ178" s="46"/>
      <c r="CR178" s="46"/>
      <c r="CS178" s="46"/>
      <c r="CT178" s="46"/>
      <c r="CU178" s="46"/>
      <c r="CV178" s="46"/>
      <c r="CW178" s="46"/>
      <c r="CX178" s="46"/>
      <c r="CY178" s="46"/>
      <c r="CZ178" s="46"/>
      <c r="DA178" s="46"/>
      <c r="DB178" s="46"/>
      <c r="DC178" s="46"/>
      <c r="DD178" s="46"/>
      <c r="DE178" s="46"/>
      <c r="DF178" s="46"/>
      <c r="DG178" s="46"/>
      <c r="DH178" s="46"/>
      <c r="DI178" s="46"/>
      <c r="DJ178" s="46"/>
      <c r="DK178" s="46"/>
      <c r="DL178" s="46"/>
      <c r="DM178" s="46"/>
      <c r="DN178" s="46"/>
      <c r="DO178" s="46"/>
      <c r="DP178" s="46"/>
      <c r="DQ178" s="46"/>
      <c r="DR178" s="46"/>
      <c r="DS178" s="46"/>
      <c r="DT178" s="46"/>
      <c r="DU178" s="46"/>
      <c r="DV178" s="46"/>
      <c r="DW178" s="46"/>
      <c r="DX178" s="46"/>
      <c r="DY178" s="46"/>
      <c r="DZ178" s="46"/>
      <c r="EA178" s="46"/>
      <c r="EB178" s="46"/>
      <c r="EC178" s="46"/>
      <c r="ED178" s="46"/>
    </row>
    <row r="179" spans="1:134" s="5" customFormat="1" ht="15" customHeight="1" thickBot="1">
      <c r="A179" s="84" t="s">
        <v>316</v>
      </c>
      <c r="B179" s="234" t="s">
        <v>317</v>
      </c>
      <c r="C179" s="67"/>
      <c r="D179" s="188"/>
      <c r="E179" s="189"/>
      <c r="F179" s="190"/>
      <c r="G179" s="133"/>
      <c r="H179" s="43"/>
      <c r="I179" s="44"/>
      <c r="J179" s="45"/>
      <c r="K179" s="43"/>
      <c r="L179" s="44"/>
      <c r="M179" s="45"/>
      <c r="N179" s="43"/>
      <c r="O179" s="44"/>
      <c r="P179" s="45"/>
      <c r="Q179" s="43"/>
      <c r="R179" s="44"/>
      <c r="S179" s="45"/>
      <c r="T179" s="43"/>
      <c r="U179" s="44"/>
      <c r="V179" s="4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46"/>
      <c r="BN179" s="46"/>
      <c r="BO179" s="46"/>
      <c r="BP179" s="46"/>
      <c r="BQ179" s="46"/>
      <c r="BR179" s="46"/>
      <c r="BS179" s="46"/>
      <c r="BT179" s="46"/>
      <c r="BU179" s="46"/>
      <c r="BV179" s="46"/>
      <c r="BW179" s="46"/>
      <c r="BX179" s="46"/>
      <c r="BY179" s="46"/>
      <c r="BZ179" s="46"/>
      <c r="CA179" s="46"/>
      <c r="CB179" s="46"/>
      <c r="CC179" s="46"/>
      <c r="CD179" s="46"/>
      <c r="CE179" s="46"/>
      <c r="CF179" s="46"/>
      <c r="CG179" s="46"/>
      <c r="CH179" s="46"/>
      <c r="CI179" s="46"/>
      <c r="CJ179" s="46"/>
      <c r="CK179" s="46"/>
      <c r="CL179" s="46"/>
      <c r="CM179" s="46"/>
      <c r="CN179" s="46"/>
      <c r="CO179" s="46"/>
      <c r="CP179" s="46"/>
      <c r="CQ179" s="46"/>
      <c r="CR179" s="46"/>
      <c r="CS179" s="46"/>
      <c r="CT179" s="46"/>
      <c r="CU179" s="46"/>
      <c r="CV179" s="46"/>
      <c r="CW179" s="46"/>
      <c r="CX179" s="46"/>
      <c r="CY179" s="46"/>
      <c r="CZ179" s="46"/>
      <c r="DA179" s="46"/>
      <c r="DB179" s="46"/>
      <c r="DC179" s="46"/>
      <c r="DD179" s="46"/>
      <c r="DE179" s="46"/>
      <c r="DF179" s="46"/>
      <c r="DG179" s="46"/>
      <c r="DH179" s="46"/>
      <c r="DI179" s="46"/>
      <c r="DJ179" s="46"/>
      <c r="DK179" s="46"/>
      <c r="DL179" s="46"/>
      <c r="DM179" s="46"/>
      <c r="DN179" s="46"/>
      <c r="DO179" s="46"/>
      <c r="DP179" s="46"/>
      <c r="DQ179" s="46"/>
      <c r="DR179" s="46"/>
      <c r="DS179" s="46"/>
      <c r="DT179" s="46"/>
      <c r="DU179" s="46"/>
      <c r="DV179" s="46"/>
      <c r="DW179" s="46"/>
      <c r="DX179" s="46"/>
      <c r="DY179" s="46"/>
      <c r="DZ179" s="46"/>
      <c r="EA179" s="46"/>
      <c r="EB179" s="46"/>
      <c r="EC179" s="46"/>
      <c r="ED179" s="46"/>
    </row>
    <row r="180" spans="1:134" s="5" customFormat="1" ht="15" customHeight="1" thickBot="1">
      <c r="A180" s="197" t="str">
        <f>IFERROR((#REF!+D180+E180+F180)/#REF!,"")</f>
        <v/>
      </c>
      <c r="B180" s="66" t="s">
        <v>318</v>
      </c>
      <c r="C180" s="63"/>
      <c r="D180" s="25">
        <f>SUM(D176:D179)</f>
        <v>0</v>
      </c>
      <c r="E180" s="25">
        <f>SUM(E176:E179)</f>
        <v>0</v>
      </c>
      <c r="F180" s="144">
        <f>SUM(F176:F179)</f>
        <v>0</v>
      </c>
      <c r="G180" s="133"/>
      <c r="H180" s="43"/>
      <c r="I180" s="44"/>
      <c r="J180" s="45"/>
      <c r="K180" s="43"/>
      <c r="L180" s="44"/>
      <c r="M180" s="45"/>
      <c r="N180" s="43"/>
      <c r="O180" s="44"/>
      <c r="P180" s="45"/>
      <c r="Q180" s="43"/>
      <c r="R180" s="44"/>
      <c r="S180" s="45"/>
      <c r="T180" s="43"/>
      <c r="U180" s="44"/>
      <c r="V180" s="4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46"/>
      <c r="BN180" s="46"/>
      <c r="BO180" s="46"/>
      <c r="BP180" s="46"/>
      <c r="BQ180" s="46"/>
      <c r="BR180" s="46"/>
      <c r="BS180" s="46"/>
      <c r="BT180" s="46"/>
      <c r="BU180" s="46"/>
      <c r="BV180" s="46"/>
      <c r="BW180" s="46"/>
      <c r="BX180" s="46"/>
      <c r="BY180" s="46"/>
      <c r="BZ180" s="46"/>
      <c r="CA180" s="46"/>
      <c r="CB180" s="46"/>
      <c r="CC180" s="46"/>
      <c r="CD180" s="46"/>
      <c r="CE180" s="46"/>
      <c r="CF180" s="46"/>
      <c r="CG180" s="46"/>
      <c r="CH180" s="46"/>
      <c r="CI180" s="46"/>
      <c r="CJ180" s="46"/>
      <c r="CK180" s="46"/>
      <c r="CL180" s="46"/>
      <c r="CM180" s="46"/>
      <c r="CN180" s="46"/>
      <c r="CO180" s="46"/>
      <c r="CP180" s="46"/>
      <c r="CQ180" s="46"/>
      <c r="CR180" s="46"/>
      <c r="CS180" s="46"/>
      <c r="CT180" s="46"/>
      <c r="CU180" s="46"/>
      <c r="CV180" s="46"/>
      <c r="CW180" s="46"/>
      <c r="CX180" s="46"/>
      <c r="CY180" s="46"/>
      <c r="CZ180" s="46"/>
      <c r="DA180" s="46"/>
      <c r="DB180" s="46"/>
      <c r="DC180" s="46"/>
      <c r="DD180" s="46"/>
      <c r="DE180" s="46"/>
      <c r="DF180" s="46"/>
      <c r="DG180" s="46"/>
      <c r="DH180" s="46"/>
      <c r="DI180" s="46"/>
      <c r="DJ180" s="46"/>
      <c r="DK180" s="46"/>
      <c r="DL180" s="46"/>
      <c r="DM180" s="46"/>
      <c r="DN180" s="46"/>
      <c r="DO180" s="46"/>
      <c r="DP180" s="46"/>
      <c r="DQ180" s="46"/>
      <c r="DR180" s="46"/>
      <c r="DS180" s="46"/>
      <c r="DT180" s="46"/>
      <c r="DU180" s="46"/>
      <c r="DV180" s="46"/>
      <c r="DW180" s="46"/>
      <c r="DX180" s="46"/>
      <c r="DY180" s="46"/>
      <c r="DZ180" s="46"/>
      <c r="EA180" s="46"/>
      <c r="EB180" s="46"/>
      <c r="EC180" s="46"/>
      <c r="ED180" s="46"/>
    </row>
    <row r="181" spans="1:134" s="5" customFormat="1" ht="15" customHeight="1" thickBot="1">
      <c r="A181" s="95" t="s">
        <v>319</v>
      </c>
      <c r="B181" s="96" t="s">
        <v>320</v>
      </c>
      <c r="C181" s="93"/>
      <c r="D181" s="193"/>
      <c r="E181" s="193"/>
      <c r="F181" s="194"/>
      <c r="G181" s="133"/>
      <c r="H181" s="43"/>
      <c r="I181" s="44"/>
      <c r="J181" s="45"/>
      <c r="K181" s="43"/>
      <c r="L181" s="44"/>
      <c r="M181" s="45"/>
      <c r="N181" s="43"/>
      <c r="O181" s="44"/>
      <c r="P181" s="45"/>
      <c r="Q181" s="43"/>
      <c r="R181" s="44"/>
      <c r="S181" s="45"/>
      <c r="T181" s="43"/>
      <c r="U181" s="44"/>
      <c r="V181" s="4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46"/>
      <c r="BN181" s="46"/>
      <c r="BO181" s="46"/>
      <c r="BP181" s="46"/>
      <c r="BQ181" s="46"/>
      <c r="BR181" s="46"/>
      <c r="BS181" s="46"/>
      <c r="BT181" s="46"/>
      <c r="BU181" s="46"/>
      <c r="BV181" s="46"/>
      <c r="BW181" s="46"/>
      <c r="BX181" s="46"/>
      <c r="BY181" s="46"/>
      <c r="BZ181" s="46"/>
      <c r="CA181" s="46"/>
      <c r="CB181" s="46"/>
      <c r="CC181" s="46"/>
      <c r="CD181" s="46"/>
      <c r="CE181" s="46"/>
      <c r="CF181" s="46"/>
      <c r="CG181" s="46"/>
      <c r="CH181" s="46"/>
      <c r="CI181" s="46"/>
      <c r="CJ181" s="46"/>
      <c r="CK181" s="46"/>
      <c r="CL181" s="46"/>
      <c r="CM181" s="46"/>
      <c r="CN181" s="46"/>
      <c r="CO181" s="46"/>
      <c r="CP181" s="46"/>
      <c r="CQ181" s="46"/>
      <c r="CR181" s="46"/>
      <c r="CS181" s="46"/>
      <c r="CT181" s="46"/>
      <c r="CU181" s="46"/>
      <c r="CV181" s="46"/>
      <c r="CW181" s="46"/>
      <c r="CX181" s="46"/>
      <c r="CY181" s="46"/>
      <c r="CZ181" s="46"/>
      <c r="DA181" s="46"/>
      <c r="DB181" s="46"/>
      <c r="DC181" s="46"/>
      <c r="DD181" s="46"/>
      <c r="DE181" s="46"/>
      <c r="DF181" s="46"/>
      <c r="DG181" s="46"/>
      <c r="DH181" s="46"/>
      <c r="DI181" s="46"/>
      <c r="DJ181" s="46"/>
      <c r="DK181" s="46"/>
      <c r="DL181" s="46"/>
      <c r="DM181" s="46"/>
      <c r="DN181" s="46"/>
      <c r="DO181" s="46"/>
      <c r="DP181" s="46"/>
      <c r="DQ181" s="46"/>
      <c r="DR181" s="46"/>
      <c r="DS181" s="46"/>
      <c r="DT181" s="46"/>
      <c r="DU181" s="46"/>
      <c r="DV181" s="46"/>
      <c r="DW181" s="46"/>
      <c r="DX181" s="46"/>
      <c r="DY181" s="46"/>
      <c r="DZ181" s="46"/>
      <c r="EA181" s="46"/>
      <c r="EB181" s="46"/>
      <c r="EC181" s="46"/>
      <c r="ED181" s="46"/>
    </row>
    <row r="182" spans="1:134" s="5" customFormat="1" ht="15" customHeight="1" thickBot="1">
      <c r="A182" s="76" t="s">
        <v>321</v>
      </c>
      <c r="B182" s="68" t="s">
        <v>322</v>
      </c>
      <c r="C182" s="4"/>
      <c r="D182" s="195"/>
      <c r="E182" s="199"/>
      <c r="F182" s="196"/>
      <c r="G182" s="133"/>
      <c r="H182" s="43"/>
      <c r="I182" s="44"/>
      <c r="J182" s="45"/>
      <c r="K182" s="43"/>
      <c r="L182" s="44"/>
      <c r="M182" s="45"/>
      <c r="N182" s="43"/>
      <c r="O182" s="44"/>
      <c r="P182" s="45"/>
      <c r="Q182" s="43"/>
      <c r="R182" s="44"/>
      <c r="S182" s="45"/>
      <c r="T182" s="43"/>
      <c r="U182" s="44"/>
      <c r="V182" s="4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46"/>
      <c r="BN182" s="46"/>
      <c r="BO182" s="46"/>
      <c r="BP182" s="46"/>
      <c r="BQ182" s="46"/>
      <c r="BR182" s="46"/>
      <c r="BS182" s="46"/>
      <c r="BT182" s="46"/>
      <c r="BU182" s="46"/>
      <c r="BV182" s="46"/>
      <c r="BW182" s="46"/>
      <c r="BX182" s="46"/>
      <c r="BY182" s="46"/>
      <c r="BZ182" s="46"/>
      <c r="CA182" s="46"/>
      <c r="CB182" s="46"/>
      <c r="CC182" s="46"/>
      <c r="CD182" s="46"/>
      <c r="CE182" s="46"/>
      <c r="CF182" s="46"/>
      <c r="CG182" s="46"/>
      <c r="CH182" s="46"/>
      <c r="CI182" s="46"/>
      <c r="CJ182" s="46"/>
      <c r="CK182" s="46"/>
      <c r="CL182" s="46"/>
      <c r="CM182" s="46"/>
      <c r="CN182" s="46"/>
      <c r="CO182" s="46"/>
      <c r="CP182" s="46"/>
      <c r="CQ182" s="46"/>
      <c r="CR182" s="46"/>
      <c r="CS182" s="46"/>
      <c r="CT182" s="46"/>
      <c r="CU182" s="46"/>
      <c r="CV182" s="46"/>
      <c r="CW182" s="46"/>
      <c r="CX182" s="46"/>
      <c r="CY182" s="46"/>
      <c r="CZ182" s="46"/>
      <c r="DA182" s="46"/>
      <c r="DB182" s="46"/>
      <c r="DC182" s="46"/>
      <c r="DD182" s="46"/>
      <c r="DE182" s="46"/>
      <c r="DF182" s="46"/>
      <c r="DG182" s="46"/>
      <c r="DH182" s="46"/>
      <c r="DI182" s="46"/>
      <c r="DJ182" s="46"/>
      <c r="DK182" s="46"/>
      <c r="DL182" s="46"/>
      <c r="DM182" s="46"/>
      <c r="DN182" s="46"/>
      <c r="DO182" s="46"/>
      <c r="DP182" s="46"/>
      <c r="DQ182" s="46"/>
      <c r="DR182" s="46"/>
      <c r="DS182" s="46"/>
      <c r="DT182" s="46"/>
      <c r="DU182" s="46"/>
      <c r="DV182" s="46"/>
      <c r="DW182" s="46"/>
      <c r="DX182" s="46"/>
      <c r="DY182" s="46"/>
      <c r="DZ182" s="46"/>
      <c r="EA182" s="46"/>
      <c r="EB182" s="46"/>
      <c r="EC182" s="46"/>
      <c r="ED182" s="46"/>
    </row>
    <row r="183" spans="1:134" s="5" customFormat="1" ht="15" customHeight="1" thickBot="1">
      <c r="A183" s="76" t="s">
        <v>323</v>
      </c>
      <c r="B183" s="68" t="s">
        <v>324</v>
      </c>
      <c r="C183" s="6"/>
      <c r="D183" s="111"/>
      <c r="E183" s="119"/>
      <c r="F183" s="102"/>
      <c r="G183" s="133"/>
      <c r="H183" s="43"/>
      <c r="I183" s="44"/>
      <c r="J183" s="45"/>
      <c r="K183" s="43"/>
      <c r="L183" s="44"/>
      <c r="M183" s="45"/>
      <c r="N183" s="43"/>
      <c r="O183" s="44"/>
      <c r="P183" s="45"/>
      <c r="Q183" s="43"/>
      <c r="R183" s="44"/>
      <c r="S183" s="45"/>
      <c r="T183" s="43"/>
      <c r="U183" s="44"/>
      <c r="V183" s="4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46"/>
      <c r="BN183" s="46"/>
      <c r="BO183" s="46"/>
      <c r="BP183" s="46"/>
      <c r="BQ183" s="46"/>
      <c r="BR183" s="46"/>
      <c r="BS183" s="46"/>
      <c r="BT183" s="46"/>
      <c r="BU183" s="46"/>
      <c r="BV183" s="46"/>
      <c r="BW183" s="46"/>
      <c r="BX183" s="46"/>
      <c r="BY183" s="46"/>
      <c r="BZ183" s="46"/>
      <c r="CA183" s="46"/>
      <c r="CB183" s="46"/>
      <c r="CC183" s="46"/>
      <c r="CD183" s="46"/>
      <c r="CE183" s="46"/>
      <c r="CF183" s="46"/>
      <c r="CG183" s="46"/>
      <c r="CH183" s="46"/>
      <c r="CI183" s="46"/>
      <c r="CJ183" s="46"/>
      <c r="CK183" s="46"/>
      <c r="CL183" s="46"/>
      <c r="CM183" s="46"/>
      <c r="CN183" s="46"/>
      <c r="CO183" s="46"/>
      <c r="CP183" s="46"/>
      <c r="CQ183" s="46"/>
      <c r="CR183" s="46"/>
      <c r="CS183" s="46"/>
      <c r="CT183" s="46"/>
      <c r="CU183" s="46"/>
      <c r="CV183" s="46"/>
      <c r="CW183" s="46"/>
      <c r="CX183" s="46"/>
      <c r="CY183" s="46"/>
      <c r="CZ183" s="46"/>
      <c r="DA183" s="46"/>
      <c r="DB183" s="46"/>
      <c r="DC183" s="46"/>
      <c r="DD183" s="46"/>
      <c r="DE183" s="46"/>
      <c r="DF183" s="46"/>
      <c r="DG183" s="46"/>
      <c r="DH183" s="46"/>
      <c r="DI183" s="46"/>
      <c r="DJ183" s="46"/>
      <c r="DK183" s="46"/>
      <c r="DL183" s="46"/>
      <c r="DM183" s="46"/>
      <c r="DN183" s="46"/>
      <c r="DO183" s="46"/>
      <c r="DP183" s="46"/>
      <c r="DQ183" s="46"/>
      <c r="DR183" s="46"/>
      <c r="DS183" s="46"/>
      <c r="DT183" s="46"/>
      <c r="DU183" s="46"/>
      <c r="DV183" s="46"/>
      <c r="DW183" s="46"/>
      <c r="DX183" s="46"/>
      <c r="DY183" s="46"/>
      <c r="DZ183" s="46"/>
      <c r="EA183" s="46"/>
      <c r="EB183" s="46"/>
      <c r="EC183" s="46"/>
      <c r="ED183" s="46"/>
    </row>
    <row r="184" spans="1:134" s="5" customFormat="1" ht="15" customHeight="1" thickBot="1">
      <c r="A184" s="81" t="s">
        <v>325</v>
      </c>
      <c r="B184" s="85" t="s">
        <v>326</v>
      </c>
      <c r="C184" s="70"/>
      <c r="D184" s="188"/>
      <c r="E184" s="189"/>
      <c r="F184" s="190"/>
      <c r="G184" s="133"/>
      <c r="H184" s="43"/>
      <c r="I184" s="44"/>
      <c r="J184" s="45"/>
      <c r="K184" s="43"/>
      <c r="L184" s="44"/>
      <c r="M184" s="45"/>
      <c r="N184" s="43"/>
      <c r="O184" s="44"/>
      <c r="P184" s="45"/>
      <c r="Q184" s="43"/>
      <c r="R184" s="44"/>
      <c r="S184" s="45"/>
      <c r="T184" s="43"/>
      <c r="U184" s="44"/>
      <c r="V184" s="4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46"/>
      <c r="BN184" s="46"/>
      <c r="BO184" s="46"/>
      <c r="BP184" s="46"/>
      <c r="BQ184" s="46"/>
      <c r="BR184" s="46"/>
      <c r="BS184" s="46"/>
      <c r="BT184" s="46"/>
      <c r="BU184" s="46"/>
      <c r="BV184" s="46"/>
      <c r="BW184" s="46"/>
      <c r="BX184" s="46"/>
      <c r="BY184" s="46"/>
      <c r="BZ184" s="46"/>
      <c r="CA184" s="46"/>
      <c r="CB184" s="46"/>
      <c r="CC184" s="46"/>
      <c r="CD184" s="46"/>
      <c r="CE184" s="46"/>
      <c r="CF184" s="46"/>
      <c r="CG184" s="46"/>
      <c r="CH184" s="46"/>
      <c r="CI184" s="46"/>
      <c r="CJ184" s="46"/>
      <c r="CK184" s="46"/>
      <c r="CL184" s="46"/>
      <c r="CM184" s="46"/>
      <c r="CN184" s="46"/>
      <c r="CO184" s="46"/>
      <c r="CP184" s="46"/>
      <c r="CQ184" s="46"/>
      <c r="CR184" s="46"/>
      <c r="CS184" s="46"/>
      <c r="CT184" s="46"/>
      <c r="CU184" s="46"/>
      <c r="CV184" s="46"/>
      <c r="CW184" s="46"/>
      <c r="CX184" s="46"/>
      <c r="CY184" s="46"/>
      <c r="CZ184" s="46"/>
      <c r="DA184" s="46"/>
      <c r="DB184" s="46"/>
      <c r="DC184" s="46"/>
      <c r="DD184" s="46"/>
      <c r="DE184" s="46"/>
      <c r="DF184" s="46"/>
      <c r="DG184" s="46"/>
      <c r="DH184" s="46"/>
      <c r="DI184" s="46"/>
      <c r="DJ184" s="46"/>
      <c r="DK184" s="46"/>
      <c r="DL184" s="46"/>
      <c r="DM184" s="46"/>
      <c r="DN184" s="46"/>
      <c r="DO184" s="46"/>
      <c r="DP184" s="46"/>
      <c r="DQ184" s="46"/>
      <c r="DR184" s="46"/>
      <c r="DS184" s="46"/>
      <c r="DT184" s="46"/>
      <c r="DU184" s="46"/>
      <c r="DV184" s="46"/>
      <c r="DW184" s="46"/>
      <c r="DX184" s="46"/>
      <c r="DY184" s="46"/>
      <c r="DZ184" s="46"/>
      <c r="EA184" s="46"/>
      <c r="EB184" s="46"/>
      <c r="EC184" s="46"/>
      <c r="ED184" s="46"/>
    </row>
    <row r="185" spans="1:134" s="5" customFormat="1" ht="15" customHeight="1" thickBot="1">
      <c r="A185" s="197" t="str">
        <f>IFERROR((#REF!+D185+E185+F185)/#REF!,"")</f>
        <v/>
      </c>
      <c r="B185" s="66" t="s">
        <v>327</v>
      </c>
      <c r="C185" s="67"/>
      <c r="D185" s="25">
        <f>SUM(D182:D184)</f>
        <v>0</v>
      </c>
      <c r="E185" s="25">
        <f>SUM(E182:E184)</f>
        <v>0</v>
      </c>
      <c r="F185" s="144">
        <f>SUM(F182:F184)</f>
        <v>0</v>
      </c>
      <c r="G185" s="133"/>
      <c r="H185" s="43"/>
      <c r="I185" s="44"/>
      <c r="J185" s="45"/>
      <c r="K185" s="43"/>
      <c r="L185" s="44"/>
      <c r="M185" s="45"/>
      <c r="N185" s="43"/>
      <c r="O185" s="44"/>
      <c r="P185" s="45"/>
      <c r="Q185" s="43"/>
      <c r="R185" s="44"/>
      <c r="S185" s="45"/>
      <c r="T185" s="43"/>
      <c r="U185" s="44"/>
      <c r="V185" s="4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46"/>
      <c r="BN185" s="46"/>
      <c r="BO185" s="46"/>
      <c r="BP185" s="46"/>
      <c r="BQ185" s="46"/>
      <c r="BR185" s="46"/>
      <c r="BS185" s="46"/>
      <c r="BT185" s="46"/>
      <c r="BU185" s="46"/>
      <c r="BV185" s="46"/>
      <c r="BW185" s="46"/>
      <c r="BX185" s="46"/>
      <c r="BY185" s="46"/>
      <c r="BZ185" s="46"/>
      <c r="CA185" s="46"/>
      <c r="CB185" s="46"/>
      <c r="CC185" s="46"/>
      <c r="CD185" s="46"/>
      <c r="CE185" s="46"/>
      <c r="CF185" s="46"/>
      <c r="CG185" s="46"/>
      <c r="CH185" s="46"/>
      <c r="CI185" s="46"/>
      <c r="CJ185" s="46"/>
      <c r="CK185" s="46"/>
      <c r="CL185" s="46"/>
      <c r="CM185" s="46"/>
      <c r="CN185" s="46"/>
      <c r="CO185" s="46"/>
      <c r="CP185" s="46"/>
      <c r="CQ185" s="46"/>
      <c r="CR185" s="46"/>
      <c r="CS185" s="46"/>
      <c r="CT185" s="46"/>
      <c r="CU185" s="46"/>
      <c r="CV185" s="46"/>
      <c r="CW185" s="46"/>
      <c r="CX185" s="46"/>
      <c r="CY185" s="46"/>
      <c r="CZ185" s="46"/>
      <c r="DA185" s="46"/>
      <c r="DB185" s="46"/>
      <c r="DC185" s="46"/>
      <c r="DD185" s="46"/>
      <c r="DE185" s="46"/>
      <c r="DF185" s="46"/>
      <c r="DG185" s="46"/>
      <c r="DH185" s="46"/>
      <c r="DI185" s="46"/>
      <c r="DJ185" s="46"/>
      <c r="DK185" s="46"/>
      <c r="DL185" s="46"/>
      <c r="DM185" s="46"/>
      <c r="DN185" s="46"/>
      <c r="DO185" s="46"/>
      <c r="DP185" s="46"/>
      <c r="DQ185" s="46"/>
      <c r="DR185" s="46"/>
      <c r="DS185" s="46"/>
      <c r="DT185" s="46"/>
      <c r="DU185" s="46"/>
      <c r="DV185" s="46"/>
      <c r="DW185" s="46"/>
      <c r="DX185" s="46"/>
      <c r="DY185" s="46"/>
      <c r="DZ185" s="46"/>
      <c r="EA185" s="46"/>
      <c r="EB185" s="46"/>
      <c r="EC185" s="46"/>
      <c r="ED185" s="46"/>
    </row>
    <row r="186" spans="1:134" s="5" customFormat="1" ht="15" customHeight="1" thickBot="1">
      <c r="A186" s="95" t="s">
        <v>328</v>
      </c>
      <c r="B186" s="96" t="s">
        <v>329</v>
      </c>
      <c r="C186" s="93"/>
      <c r="D186" s="193"/>
      <c r="E186" s="193"/>
      <c r="F186" s="194"/>
      <c r="G186" s="133"/>
      <c r="H186" s="43"/>
      <c r="I186" s="44"/>
      <c r="J186" s="45"/>
      <c r="K186" s="43"/>
      <c r="L186" s="44"/>
      <c r="M186" s="45"/>
      <c r="N186" s="43"/>
      <c r="O186" s="44"/>
      <c r="P186" s="45"/>
      <c r="Q186" s="43"/>
      <c r="R186" s="44"/>
      <c r="S186" s="45"/>
      <c r="T186" s="43"/>
      <c r="U186" s="44"/>
      <c r="V186" s="4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46"/>
      <c r="BN186" s="46"/>
      <c r="BO186" s="46"/>
      <c r="BP186" s="46"/>
      <c r="BQ186" s="46"/>
      <c r="BR186" s="46"/>
      <c r="BS186" s="46"/>
      <c r="BT186" s="46"/>
      <c r="BU186" s="46"/>
      <c r="BV186" s="46"/>
      <c r="BW186" s="46"/>
      <c r="BX186" s="46"/>
      <c r="BY186" s="46"/>
      <c r="BZ186" s="46"/>
      <c r="CA186" s="46"/>
      <c r="CB186" s="46"/>
      <c r="CC186" s="46"/>
      <c r="CD186" s="46"/>
      <c r="CE186" s="46"/>
      <c r="CF186" s="46"/>
      <c r="CG186" s="46"/>
      <c r="CH186" s="46"/>
      <c r="CI186" s="46"/>
      <c r="CJ186" s="46"/>
      <c r="CK186" s="46"/>
      <c r="CL186" s="46"/>
      <c r="CM186" s="46"/>
      <c r="CN186" s="46"/>
      <c r="CO186" s="46"/>
      <c r="CP186" s="46"/>
      <c r="CQ186" s="46"/>
      <c r="CR186" s="46"/>
      <c r="CS186" s="46"/>
      <c r="CT186" s="46"/>
      <c r="CU186" s="46"/>
      <c r="CV186" s="46"/>
      <c r="CW186" s="46"/>
      <c r="CX186" s="46"/>
      <c r="CY186" s="46"/>
      <c r="CZ186" s="46"/>
      <c r="DA186" s="46"/>
      <c r="DB186" s="46"/>
      <c r="DC186" s="46"/>
      <c r="DD186" s="46"/>
      <c r="DE186" s="46"/>
      <c r="DF186" s="46"/>
      <c r="DG186" s="46"/>
      <c r="DH186" s="46"/>
      <c r="DI186" s="46"/>
      <c r="DJ186" s="46"/>
      <c r="DK186" s="46"/>
      <c r="DL186" s="46"/>
      <c r="DM186" s="46"/>
      <c r="DN186" s="46"/>
      <c r="DO186" s="46"/>
      <c r="DP186" s="46"/>
      <c r="DQ186" s="46"/>
      <c r="DR186" s="46"/>
      <c r="DS186" s="46"/>
      <c r="DT186" s="46"/>
      <c r="DU186" s="46"/>
      <c r="DV186" s="46"/>
      <c r="DW186" s="46"/>
      <c r="DX186" s="46"/>
      <c r="DY186" s="46"/>
      <c r="DZ186" s="46"/>
      <c r="EA186" s="46"/>
      <c r="EB186" s="46"/>
      <c r="EC186" s="46"/>
      <c r="ED186" s="46"/>
    </row>
    <row r="187" spans="1:134" s="5" customFormat="1" ht="15" customHeight="1" thickBot="1">
      <c r="A187" s="73" t="s">
        <v>330</v>
      </c>
      <c r="B187" s="98" t="s">
        <v>331</v>
      </c>
      <c r="C187" s="63"/>
      <c r="D187" s="195">
        <f>31468+3200</f>
        <v>34668</v>
      </c>
      <c r="E187" s="195">
        <f>53757+2860</f>
        <v>56617</v>
      </c>
      <c r="F187" s="211"/>
      <c r="G187" s="133"/>
      <c r="H187" s="43"/>
      <c r="I187" s="44"/>
      <c r="J187" s="45"/>
      <c r="K187" s="43"/>
      <c r="L187" s="44"/>
      <c r="M187" s="45"/>
      <c r="N187" s="43"/>
      <c r="O187" s="44"/>
      <c r="P187" s="45"/>
      <c r="Q187" s="43"/>
      <c r="R187" s="44"/>
      <c r="S187" s="45"/>
      <c r="T187" s="43"/>
      <c r="U187" s="44"/>
      <c r="V187" s="4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46"/>
      <c r="BN187" s="46"/>
      <c r="BO187" s="46"/>
      <c r="BP187" s="46"/>
      <c r="BQ187" s="46"/>
      <c r="BR187" s="46"/>
      <c r="BS187" s="46"/>
      <c r="BT187" s="46"/>
      <c r="BU187" s="46"/>
      <c r="BV187" s="46"/>
      <c r="BW187" s="46"/>
      <c r="BX187" s="46"/>
      <c r="BY187" s="46"/>
      <c r="BZ187" s="46"/>
      <c r="CA187" s="46"/>
      <c r="CB187" s="46"/>
      <c r="CC187" s="46"/>
      <c r="CD187" s="46"/>
      <c r="CE187" s="46"/>
      <c r="CF187" s="46"/>
      <c r="CG187" s="46"/>
      <c r="CH187" s="46"/>
      <c r="CI187" s="46"/>
      <c r="CJ187" s="46"/>
      <c r="CK187" s="46"/>
      <c r="CL187" s="46"/>
      <c r="CM187" s="46"/>
      <c r="CN187" s="46"/>
      <c r="CO187" s="46"/>
      <c r="CP187" s="46"/>
      <c r="CQ187" s="46"/>
      <c r="CR187" s="46"/>
      <c r="CS187" s="46"/>
      <c r="CT187" s="46"/>
      <c r="CU187" s="46"/>
      <c r="CV187" s="46"/>
      <c r="CW187" s="46"/>
      <c r="CX187" s="46"/>
      <c r="CY187" s="46"/>
      <c r="CZ187" s="46"/>
      <c r="DA187" s="46"/>
      <c r="DB187" s="46"/>
      <c r="DC187" s="46"/>
      <c r="DD187" s="46"/>
      <c r="DE187" s="46"/>
      <c r="DF187" s="46"/>
      <c r="DG187" s="46"/>
      <c r="DH187" s="46"/>
      <c r="DI187" s="46"/>
      <c r="DJ187" s="46"/>
      <c r="DK187" s="46"/>
      <c r="DL187" s="46"/>
      <c r="DM187" s="46"/>
      <c r="DN187" s="46"/>
      <c r="DO187" s="46"/>
      <c r="DP187" s="46"/>
      <c r="DQ187" s="46"/>
      <c r="DR187" s="46"/>
      <c r="DS187" s="46"/>
      <c r="DT187" s="46"/>
      <c r="DU187" s="46"/>
      <c r="DV187" s="46"/>
      <c r="DW187" s="46"/>
      <c r="DX187" s="46"/>
      <c r="DY187" s="46"/>
      <c r="DZ187" s="46"/>
      <c r="EA187" s="46"/>
      <c r="EB187" s="46"/>
      <c r="EC187" s="46"/>
      <c r="ED187" s="46"/>
    </row>
    <row r="188" spans="1:134" s="5" customFormat="1" ht="15" customHeight="1" thickBot="1">
      <c r="A188" s="75" t="s">
        <v>330</v>
      </c>
      <c r="B188" s="68" t="s">
        <v>332</v>
      </c>
      <c r="C188" s="4"/>
      <c r="D188" s="195"/>
      <c r="E188" s="195"/>
      <c r="F188" s="196"/>
      <c r="G188" s="133"/>
      <c r="H188" s="43"/>
      <c r="I188" s="44"/>
      <c r="J188" s="45"/>
      <c r="K188" s="43"/>
      <c r="L188" s="44"/>
      <c r="M188" s="45"/>
      <c r="N188" s="43"/>
      <c r="O188" s="44"/>
      <c r="P188" s="45"/>
      <c r="Q188" s="43"/>
      <c r="R188" s="44"/>
      <c r="S188" s="45"/>
      <c r="T188" s="43"/>
      <c r="U188" s="44"/>
      <c r="V188" s="4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46"/>
      <c r="BN188" s="46"/>
      <c r="BO188" s="46"/>
      <c r="BP188" s="46"/>
      <c r="BQ188" s="46"/>
      <c r="BR188" s="46"/>
      <c r="BS188" s="46"/>
      <c r="BT188" s="46"/>
      <c r="BU188" s="46"/>
      <c r="BV188" s="46"/>
      <c r="BW188" s="46"/>
      <c r="BX188" s="46"/>
      <c r="BY188" s="46"/>
      <c r="BZ188" s="46"/>
      <c r="CA188" s="46"/>
      <c r="CB188" s="46"/>
      <c r="CC188" s="46"/>
      <c r="CD188" s="46"/>
      <c r="CE188" s="46"/>
      <c r="CF188" s="46"/>
      <c r="CG188" s="46"/>
      <c r="CH188" s="46"/>
      <c r="CI188" s="46"/>
      <c r="CJ188" s="46"/>
      <c r="CK188" s="46"/>
      <c r="CL188" s="46"/>
      <c r="CM188" s="46"/>
      <c r="CN188" s="46"/>
      <c r="CO188" s="46"/>
      <c r="CP188" s="46"/>
      <c r="CQ188" s="46"/>
      <c r="CR188" s="46"/>
      <c r="CS188" s="46"/>
      <c r="CT188" s="46"/>
      <c r="CU188" s="46"/>
      <c r="CV188" s="46"/>
      <c r="CW188" s="46"/>
      <c r="CX188" s="46"/>
      <c r="CY188" s="46"/>
      <c r="CZ188" s="46"/>
      <c r="DA188" s="46"/>
      <c r="DB188" s="46"/>
      <c r="DC188" s="46"/>
      <c r="DD188" s="46"/>
      <c r="DE188" s="46"/>
      <c r="DF188" s="46"/>
      <c r="DG188" s="46"/>
      <c r="DH188" s="46"/>
      <c r="DI188" s="46"/>
      <c r="DJ188" s="46"/>
      <c r="DK188" s="46"/>
      <c r="DL188" s="46"/>
      <c r="DM188" s="46"/>
      <c r="DN188" s="46"/>
      <c r="DO188" s="46"/>
      <c r="DP188" s="46"/>
      <c r="DQ188" s="46"/>
      <c r="DR188" s="46"/>
      <c r="DS188" s="46"/>
      <c r="DT188" s="46"/>
      <c r="DU188" s="46"/>
      <c r="DV188" s="46"/>
      <c r="DW188" s="46"/>
      <c r="DX188" s="46"/>
      <c r="DY188" s="46"/>
      <c r="DZ188" s="46"/>
      <c r="EA188" s="46"/>
      <c r="EB188" s="46"/>
      <c r="EC188" s="46"/>
      <c r="ED188" s="46"/>
    </row>
    <row r="189" spans="1:134" s="5" customFormat="1" ht="15" customHeight="1" thickBot="1">
      <c r="A189" s="74" t="s">
        <v>333</v>
      </c>
      <c r="B189" s="85" t="s">
        <v>334</v>
      </c>
      <c r="C189" s="70"/>
      <c r="D189" s="188"/>
      <c r="E189" s="189"/>
      <c r="F189" s="190"/>
      <c r="G189" s="133"/>
      <c r="H189" s="43"/>
      <c r="I189" s="44"/>
      <c r="J189" s="45"/>
      <c r="K189" s="43"/>
      <c r="L189" s="44"/>
      <c r="M189" s="45"/>
      <c r="N189" s="43"/>
      <c r="O189" s="44"/>
      <c r="P189" s="45"/>
      <c r="Q189" s="43"/>
      <c r="R189" s="44"/>
      <c r="S189" s="45"/>
      <c r="T189" s="43"/>
      <c r="U189" s="44"/>
      <c r="V189" s="4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46"/>
      <c r="BN189" s="46"/>
      <c r="BO189" s="46"/>
      <c r="BP189" s="46"/>
      <c r="BQ189" s="46"/>
      <c r="BR189" s="46"/>
      <c r="BS189" s="46"/>
      <c r="BT189" s="46"/>
      <c r="BU189" s="46"/>
      <c r="BV189" s="46"/>
      <c r="BW189" s="46"/>
      <c r="BX189" s="46"/>
      <c r="BY189" s="46"/>
      <c r="BZ189" s="46"/>
      <c r="CA189" s="46"/>
      <c r="CB189" s="46"/>
      <c r="CC189" s="46"/>
      <c r="CD189" s="46"/>
      <c r="CE189" s="46"/>
      <c r="CF189" s="46"/>
      <c r="CG189" s="46"/>
      <c r="CH189" s="46"/>
      <c r="CI189" s="46"/>
      <c r="CJ189" s="46"/>
      <c r="CK189" s="46"/>
      <c r="CL189" s="46"/>
      <c r="CM189" s="46"/>
      <c r="CN189" s="46"/>
      <c r="CO189" s="46"/>
      <c r="CP189" s="46"/>
      <c r="CQ189" s="46"/>
      <c r="CR189" s="46"/>
      <c r="CS189" s="46"/>
      <c r="CT189" s="46"/>
      <c r="CU189" s="46"/>
      <c r="CV189" s="46"/>
      <c r="CW189" s="46"/>
      <c r="CX189" s="46"/>
      <c r="CY189" s="46"/>
      <c r="CZ189" s="46"/>
      <c r="DA189" s="46"/>
      <c r="DB189" s="46"/>
      <c r="DC189" s="46"/>
      <c r="DD189" s="46"/>
      <c r="DE189" s="46"/>
      <c r="DF189" s="46"/>
      <c r="DG189" s="46"/>
      <c r="DH189" s="46"/>
      <c r="DI189" s="46"/>
      <c r="DJ189" s="46"/>
      <c r="DK189" s="46"/>
      <c r="DL189" s="46"/>
      <c r="DM189" s="46"/>
      <c r="DN189" s="46"/>
      <c r="DO189" s="46"/>
      <c r="DP189" s="46"/>
      <c r="DQ189" s="46"/>
      <c r="DR189" s="46"/>
      <c r="DS189" s="46"/>
      <c r="DT189" s="46"/>
      <c r="DU189" s="46"/>
      <c r="DV189" s="46"/>
      <c r="DW189" s="46"/>
      <c r="DX189" s="46"/>
      <c r="DY189" s="46"/>
      <c r="DZ189" s="46"/>
      <c r="EA189" s="46"/>
      <c r="EB189" s="46"/>
      <c r="EC189" s="46"/>
      <c r="ED189" s="46"/>
    </row>
    <row r="190" spans="1:134" s="5" customFormat="1" ht="15" customHeight="1" thickBot="1">
      <c r="A190" s="197" t="str">
        <f>IFERROR((#REF!+D190+E190+F190)/#REF!,"")</f>
        <v/>
      </c>
      <c r="B190" s="83" t="s">
        <v>335</v>
      </c>
      <c r="C190" s="67"/>
      <c r="D190" s="72">
        <f>SUM(D187:D189)</f>
        <v>34668</v>
      </c>
      <c r="E190" s="72">
        <f>SUM(E187:E189)</f>
        <v>56617</v>
      </c>
      <c r="F190" s="147">
        <f>SUM(F187:F189)</f>
        <v>0</v>
      </c>
      <c r="G190" s="133"/>
      <c r="H190" s="43"/>
      <c r="I190" s="44"/>
      <c r="J190" s="45"/>
      <c r="K190" s="43"/>
      <c r="L190" s="44"/>
      <c r="M190" s="45"/>
      <c r="N190" s="43"/>
      <c r="O190" s="44"/>
      <c r="P190" s="45"/>
      <c r="Q190" s="43"/>
      <c r="R190" s="44"/>
      <c r="S190" s="45"/>
      <c r="T190" s="43"/>
      <c r="U190" s="44"/>
      <c r="V190" s="4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46"/>
      <c r="BN190" s="46"/>
      <c r="BO190" s="46"/>
      <c r="BP190" s="46"/>
      <c r="BQ190" s="46"/>
      <c r="BR190" s="46"/>
      <c r="BS190" s="46"/>
      <c r="BT190" s="46"/>
      <c r="BU190" s="46"/>
      <c r="BV190" s="46"/>
      <c r="BW190" s="46"/>
      <c r="BX190" s="46"/>
      <c r="BY190" s="46"/>
      <c r="BZ190" s="46"/>
      <c r="CA190" s="46"/>
      <c r="CB190" s="46"/>
      <c r="CC190" s="46"/>
      <c r="CD190" s="46"/>
      <c r="CE190" s="46"/>
      <c r="CF190" s="46"/>
      <c r="CG190" s="46"/>
      <c r="CH190" s="46"/>
      <c r="CI190" s="46"/>
      <c r="CJ190" s="46"/>
      <c r="CK190" s="46"/>
      <c r="CL190" s="46"/>
      <c r="CM190" s="46"/>
      <c r="CN190" s="46"/>
      <c r="CO190" s="46"/>
      <c r="CP190" s="46"/>
      <c r="CQ190" s="46"/>
      <c r="CR190" s="46"/>
      <c r="CS190" s="46"/>
      <c r="CT190" s="46"/>
      <c r="CU190" s="46"/>
      <c r="CV190" s="46"/>
      <c r="CW190" s="46"/>
      <c r="CX190" s="46"/>
      <c r="CY190" s="46"/>
      <c r="CZ190" s="46"/>
      <c r="DA190" s="46"/>
      <c r="DB190" s="46"/>
      <c r="DC190" s="46"/>
      <c r="DD190" s="46"/>
      <c r="DE190" s="46"/>
      <c r="DF190" s="46"/>
      <c r="DG190" s="46"/>
      <c r="DH190" s="46"/>
      <c r="DI190" s="46"/>
      <c r="DJ190" s="46"/>
      <c r="DK190" s="46"/>
      <c r="DL190" s="46"/>
      <c r="DM190" s="46"/>
      <c r="DN190" s="46"/>
      <c r="DO190" s="46"/>
      <c r="DP190" s="46"/>
      <c r="DQ190" s="46"/>
      <c r="DR190" s="46"/>
      <c r="DS190" s="46"/>
      <c r="DT190" s="46"/>
      <c r="DU190" s="46"/>
      <c r="DV190" s="46"/>
      <c r="DW190" s="46"/>
      <c r="DX190" s="46"/>
      <c r="DY190" s="46"/>
      <c r="DZ190" s="46"/>
      <c r="EA190" s="46"/>
      <c r="EB190" s="46"/>
      <c r="EC190" s="46"/>
      <c r="ED190" s="46"/>
    </row>
    <row r="191" spans="1:134" s="5" customFormat="1" ht="15" customHeight="1" thickBot="1">
      <c r="A191" s="95" t="s">
        <v>336</v>
      </c>
      <c r="B191" s="96" t="s">
        <v>337</v>
      </c>
      <c r="C191" s="93"/>
      <c r="D191" s="193"/>
      <c r="E191" s="193"/>
      <c r="F191" s="194"/>
      <c r="G191" s="133"/>
      <c r="H191" s="43"/>
      <c r="I191" s="44"/>
      <c r="J191" s="45"/>
      <c r="K191" s="43"/>
      <c r="L191" s="44"/>
      <c r="M191" s="45"/>
      <c r="N191" s="43"/>
      <c r="O191" s="44"/>
      <c r="P191" s="45"/>
      <c r="Q191" s="43"/>
      <c r="R191" s="44"/>
      <c r="S191" s="45"/>
      <c r="T191" s="43"/>
      <c r="U191" s="44"/>
      <c r="V191" s="4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46"/>
      <c r="BN191" s="46"/>
      <c r="BO191" s="46"/>
      <c r="BP191" s="46"/>
      <c r="BQ191" s="46"/>
      <c r="BR191" s="46"/>
      <c r="BS191" s="46"/>
      <c r="BT191" s="46"/>
      <c r="BU191" s="46"/>
      <c r="BV191" s="46"/>
      <c r="BW191" s="46"/>
      <c r="BX191" s="46"/>
      <c r="BY191" s="46"/>
      <c r="BZ191" s="46"/>
      <c r="CA191" s="46"/>
      <c r="CB191" s="46"/>
      <c r="CC191" s="46"/>
      <c r="CD191" s="46"/>
      <c r="CE191" s="46"/>
      <c r="CF191" s="46"/>
      <c r="CG191" s="46"/>
      <c r="CH191" s="46"/>
      <c r="CI191" s="46"/>
      <c r="CJ191" s="46"/>
      <c r="CK191" s="46"/>
      <c r="CL191" s="46"/>
      <c r="CM191" s="46"/>
      <c r="CN191" s="46"/>
      <c r="CO191" s="46"/>
      <c r="CP191" s="46"/>
      <c r="CQ191" s="46"/>
      <c r="CR191" s="46"/>
      <c r="CS191" s="46"/>
      <c r="CT191" s="46"/>
      <c r="CU191" s="46"/>
      <c r="CV191" s="46"/>
      <c r="CW191" s="46"/>
      <c r="CX191" s="46"/>
      <c r="CY191" s="46"/>
      <c r="CZ191" s="46"/>
      <c r="DA191" s="46"/>
      <c r="DB191" s="46"/>
      <c r="DC191" s="46"/>
      <c r="DD191" s="46"/>
      <c r="DE191" s="46"/>
      <c r="DF191" s="46"/>
      <c r="DG191" s="46"/>
      <c r="DH191" s="46"/>
      <c r="DI191" s="46"/>
      <c r="DJ191" s="46"/>
      <c r="DK191" s="46"/>
      <c r="DL191" s="46"/>
      <c r="DM191" s="46"/>
      <c r="DN191" s="46"/>
      <c r="DO191" s="46"/>
      <c r="DP191" s="46"/>
      <c r="DQ191" s="46"/>
      <c r="DR191" s="46"/>
      <c r="DS191" s="46"/>
      <c r="DT191" s="46"/>
      <c r="DU191" s="46"/>
      <c r="DV191" s="46"/>
      <c r="DW191" s="46"/>
      <c r="DX191" s="46"/>
      <c r="DY191" s="46"/>
      <c r="DZ191" s="46"/>
      <c r="EA191" s="46"/>
      <c r="EB191" s="46"/>
      <c r="EC191" s="46"/>
      <c r="ED191" s="46"/>
    </row>
    <row r="192" spans="1:134" s="5" customFormat="1" ht="15" customHeight="1" thickBot="1">
      <c r="A192" s="76" t="s">
        <v>338</v>
      </c>
      <c r="B192" s="68" t="s">
        <v>339</v>
      </c>
      <c r="C192" s="4"/>
      <c r="D192" s="195"/>
      <c r="E192" s="199"/>
      <c r="F192" s="196"/>
      <c r="G192" s="133"/>
      <c r="H192" s="43"/>
      <c r="I192" s="44"/>
      <c r="J192" s="45"/>
      <c r="K192" s="43"/>
      <c r="L192" s="44"/>
      <c r="M192" s="45"/>
      <c r="N192" s="43"/>
      <c r="O192" s="44"/>
      <c r="P192" s="45"/>
      <c r="Q192" s="43"/>
      <c r="R192" s="44"/>
      <c r="S192" s="45"/>
      <c r="T192" s="43"/>
      <c r="U192" s="44"/>
      <c r="V192" s="4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46"/>
      <c r="BN192" s="46"/>
      <c r="BO192" s="46"/>
      <c r="BP192" s="46"/>
      <c r="BQ192" s="46"/>
      <c r="BR192" s="46"/>
      <c r="BS192" s="46"/>
      <c r="BT192" s="46"/>
      <c r="BU192" s="46"/>
      <c r="BV192" s="46"/>
      <c r="BW192" s="46"/>
      <c r="BX192" s="46"/>
      <c r="BY192" s="46"/>
      <c r="BZ192" s="46"/>
      <c r="CA192" s="46"/>
      <c r="CB192" s="46"/>
      <c r="CC192" s="46"/>
      <c r="CD192" s="46"/>
      <c r="CE192" s="46"/>
      <c r="CF192" s="46"/>
      <c r="CG192" s="46"/>
      <c r="CH192" s="46"/>
      <c r="CI192" s="46"/>
      <c r="CJ192" s="46"/>
      <c r="CK192" s="46"/>
      <c r="CL192" s="46"/>
      <c r="CM192" s="46"/>
      <c r="CN192" s="46"/>
      <c r="CO192" s="46"/>
      <c r="CP192" s="46"/>
      <c r="CQ192" s="46"/>
      <c r="CR192" s="46"/>
      <c r="CS192" s="46"/>
      <c r="CT192" s="46"/>
      <c r="CU192" s="46"/>
      <c r="CV192" s="46"/>
      <c r="CW192" s="46"/>
      <c r="CX192" s="46"/>
      <c r="CY192" s="46"/>
      <c r="CZ192" s="46"/>
      <c r="DA192" s="46"/>
      <c r="DB192" s="46"/>
      <c r="DC192" s="46"/>
      <c r="DD192" s="46"/>
      <c r="DE192" s="46"/>
      <c r="DF192" s="46"/>
      <c r="DG192" s="46"/>
      <c r="DH192" s="46"/>
      <c r="DI192" s="46"/>
      <c r="DJ192" s="46"/>
      <c r="DK192" s="46"/>
      <c r="DL192" s="46"/>
      <c r="DM192" s="46"/>
      <c r="DN192" s="46"/>
      <c r="DO192" s="46"/>
      <c r="DP192" s="46"/>
      <c r="DQ192" s="46"/>
      <c r="DR192" s="46"/>
      <c r="DS192" s="46"/>
      <c r="DT192" s="46"/>
      <c r="DU192" s="46"/>
      <c r="DV192" s="46"/>
      <c r="DW192" s="46"/>
      <c r="DX192" s="46"/>
      <c r="DY192" s="46"/>
      <c r="DZ192" s="46"/>
      <c r="EA192" s="46"/>
      <c r="EB192" s="46"/>
      <c r="EC192" s="46"/>
      <c r="ED192" s="46"/>
    </row>
    <row r="193" spans="1:134" s="5" customFormat="1" ht="15" customHeight="1" thickBot="1">
      <c r="A193" s="75" t="s">
        <v>338</v>
      </c>
      <c r="B193" s="68" t="s">
        <v>340</v>
      </c>
      <c r="C193" s="4"/>
      <c r="D193" s="195"/>
      <c r="E193" s="199"/>
      <c r="F193" s="196"/>
      <c r="G193" s="133"/>
      <c r="H193" s="43"/>
      <c r="I193" s="44"/>
      <c r="J193" s="45"/>
      <c r="K193" s="43"/>
      <c r="L193" s="44"/>
      <c r="M193" s="45"/>
      <c r="N193" s="43"/>
      <c r="O193" s="44"/>
      <c r="P193" s="45"/>
      <c r="Q193" s="43"/>
      <c r="R193" s="44"/>
      <c r="S193" s="45"/>
      <c r="T193" s="43"/>
      <c r="U193" s="44"/>
      <c r="V193" s="4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46"/>
      <c r="BN193" s="46"/>
      <c r="BO193" s="46"/>
      <c r="BP193" s="46"/>
      <c r="BQ193" s="46"/>
      <c r="BR193" s="46"/>
      <c r="BS193" s="46"/>
      <c r="BT193" s="46"/>
      <c r="BU193" s="46"/>
      <c r="BV193" s="46"/>
      <c r="BW193" s="46"/>
      <c r="BX193" s="46"/>
      <c r="BY193" s="46"/>
      <c r="BZ193" s="46"/>
      <c r="CA193" s="46"/>
      <c r="CB193" s="46"/>
      <c r="CC193" s="46"/>
      <c r="CD193" s="46"/>
      <c r="CE193" s="46"/>
      <c r="CF193" s="46"/>
      <c r="CG193" s="46"/>
      <c r="CH193" s="46"/>
      <c r="CI193" s="46"/>
      <c r="CJ193" s="46"/>
      <c r="CK193" s="46"/>
      <c r="CL193" s="46"/>
      <c r="CM193" s="46"/>
      <c r="CN193" s="46"/>
      <c r="CO193" s="46"/>
      <c r="CP193" s="46"/>
      <c r="CQ193" s="46"/>
      <c r="CR193" s="46"/>
      <c r="CS193" s="46"/>
      <c r="CT193" s="46"/>
      <c r="CU193" s="46"/>
      <c r="CV193" s="46"/>
      <c r="CW193" s="46"/>
      <c r="CX193" s="46"/>
      <c r="CY193" s="46"/>
      <c r="CZ193" s="46"/>
      <c r="DA193" s="46"/>
      <c r="DB193" s="46"/>
      <c r="DC193" s="46"/>
      <c r="DD193" s="46"/>
      <c r="DE193" s="46"/>
      <c r="DF193" s="46"/>
      <c r="DG193" s="46"/>
      <c r="DH193" s="46"/>
      <c r="DI193" s="46"/>
      <c r="DJ193" s="46"/>
      <c r="DK193" s="46"/>
      <c r="DL193" s="46"/>
      <c r="DM193" s="46"/>
      <c r="DN193" s="46"/>
      <c r="DO193" s="46"/>
      <c r="DP193" s="46"/>
      <c r="DQ193" s="46"/>
      <c r="DR193" s="46"/>
      <c r="DS193" s="46"/>
      <c r="DT193" s="46"/>
      <c r="DU193" s="46"/>
      <c r="DV193" s="46"/>
      <c r="DW193" s="46"/>
      <c r="DX193" s="46"/>
      <c r="DY193" s="46"/>
      <c r="DZ193" s="46"/>
      <c r="EA193" s="46"/>
      <c r="EB193" s="46"/>
      <c r="EC193" s="46"/>
      <c r="ED193" s="46"/>
    </row>
    <row r="194" spans="1:134" s="5" customFormat="1" ht="15" customHeight="1" thickBot="1">
      <c r="A194" s="75" t="s">
        <v>341</v>
      </c>
      <c r="B194" s="68" t="s">
        <v>342</v>
      </c>
      <c r="C194" s="4"/>
      <c r="D194" s="195">
        <v>56690</v>
      </c>
      <c r="E194" s="195">
        <v>129017</v>
      </c>
      <c r="F194" s="196"/>
      <c r="G194" s="133"/>
      <c r="H194" s="43"/>
      <c r="I194" s="44"/>
      <c r="J194" s="45"/>
      <c r="K194" s="43"/>
      <c r="L194" s="44"/>
      <c r="M194" s="45"/>
      <c r="N194" s="43"/>
      <c r="O194" s="44"/>
      <c r="P194" s="45"/>
      <c r="Q194" s="43"/>
      <c r="R194" s="44"/>
      <c r="S194" s="45"/>
      <c r="T194" s="43"/>
      <c r="U194" s="44"/>
      <c r="V194" s="4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46"/>
      <c r="BN194" s="46"/>
      <c r="BO194" s="46"/>
      <c r="BP194" s="46"/>
      <c r="BQ194" s="46"/>
      <c r="BR194" s="46"/>
      <c r="BS194" s="46"/>
      <c r="BT194" s="46"/>
      <c r="BU194" s="46"/>
      <c r="BV194" s="46"/>
      <c r="BW194" s="46"/>
      <c r="BX194" s="46"/>
      <c r="BY194" s="46"/>
      <c r="BZ194" s="46"/>
      <c r="CA194" s="46"/>
      <c r="CB194" s="46"/>
      <c r="CC194" s="46"/>
      <c r="CD194" s="46"/>
      <c r="CE194" s="46"/>
      <c r="CF194" s="46"/>
      <c r="CG194" s="46"/>
      <c r="CH194" s="46"/>
      <c r="CI194" s="46"/>
      <c r="CJ194" s="46"/>
      <c r="CK194" s="46"/>
      <c r="CL194" s="46"/>
      <c r="CM194" s="46"/>
      <c r="CN194" s="46"/>
      <c r="CO194" s="46"/>
      <c r="CP194" s="46"/>
      <c r="CQ194" s="46"/>
      <c r="CR194" s="46"/>
      <c r="CS194" s="46"/>
      <c r="CT194" s="46"/>
      <c r="CU194" s="46"/>
      <c r="CV194" s="46"/>
      <c r="CW194" s="46"/>
      <c r="CX194" s="46"/>
      <c r="CY194" s="46"/>
      <c r="CZ194" s="46"/>
      <c r="DA194" s="46"/>
      <c r="DB194" s="46"/>
      <c r="DC194" s="46"/>
      <c r="DD194" s="46"/>
      <c r="DE194" s="46"/>
      <c r="DF194" s="46"/>
      <c r="DG194" s="46"/>
      <c r="DH194" s="46"/>
      <c r="DI194" s="46"/>
      <c r="DJ194" s="46"/>
      <c r="DK194" s="46"/>
      <c r="DL194" s="46"/>
      <c r="DM194" s="46"/>
      <c r="DN194" s="46"/>
      <c r="DO194" s="46"/>
      <c r="DP194" s="46"/>
      <c r="DQ194" s="46"/>
      <c r="DR194" s="46"/>
      <c r="DS194" s="46"/>
      <c r="DT194" s="46"/>
      <c r="DU194" s="46"/>
      <c r="DV194" s="46"/>
      <c r="DW194" s="46"/>
      <c r="DX194" s="46"/>
      <c r="DY194" s="46"/>
      <c r="DZ194" s="46"/>
      <c r="EA194" s="46"/>
      <c r="EB194" s="46"/>
      <c r="EC194" s="46"/>
      <c r="ED194" s="46"/>
    </row>
    <row r="195" spans="1:134" s="5" customFormat="1" ht="15" customHeight="1" thickBot="1">
      <c r="A195" s="75" t="s">
        <v>343</v>
      </c>
      <c r="B195" s="68" t="s">
        <v>344</v>
      </c>
      <c r="C195" s="4"/>
      <c r="D195" s="195"/>
      <c r="E195" s="195"/>
      <c r="F195" s="196"/>
      <c r="G195" s="133"/>
      <c r="H195" s="43"/>
      <c r="I195" s="44"/>
      <c r="J195" s="45"/>
      <c r="K195" s="43"/>
      <c r="L195" s="44"/>
      <c r="M195" s="45"/>
      <c r="N195" s="43"/>
      <c r="O195" s="44"/>
      <c r="P195" s="45"/>
      <c r="Q195" s="43"/>
      <c r="R195" s="44"/>
      <c r="S195" s="45"/>
      <c r="T195" s="43"/>
      <c r="U195" s="44"/>
      <c r="V195" s="4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46"/>
      <c r="BN195" s="46"/>
      <c r="BO195" s="46"/>
      <c r="BP195" s="46"/>
      <c r="BQ195" s="46"/>
      <c r="BR195" s="46"/>
      <c r="BS195" s="46"/>
      <c r="BT195" s="46"/>
      <c r="BU195" s="46"/>
      <c r="BV195" s="46"/>
      <c r="BW195" s="46"/>
      <c r="BX195" s="46"/>
      <c r="BY195" s="46"/>
      <c r="BZ195" s="46"/>
      <c r="CA195" s="46"/>
      <c r="CB195" s="46"/>
      <c r="CC195" s="46"/>
      <c r="CD195" s="46"/>
      <c r="CE195" s="46"/>
      <c r="CF195" s="46"/>
      <c r="CG195" s="46"/>
      <c r="CH195" s="46"/>
      <c r="CI195" s="46"/>
      <c r="CJ195" s="46"/>
      <c r="CK195" s="46"/>
      <c r="CL195" s="46"/>
      <c r="CM195" s="46"/>
      <c r="CN195" s="46"/>
      <c r="CO195" s="46"/>
      <c r="CP195" s="46"/>
      <c r="CQ195" s="46"/>
      <c r="CR195" s="46"/>
      <c r="CS195" s="46"/>
      <c r="CT195" s="46"/>
      <c r="CU195" s="46"/>
      <c r="CV195" s="46"/>
      <c r="CW195" s="46"/>
      <c r="CX195" s="46"/>
      <c r="CY195" s="46"/>
      <c r="CZ195" s="46"/>
      <c r="DA195" s="46"/>
      <c r="DB195" s="46"/>
      <c r="DC195" s="46"/>
      <c r="DD195" s="46"/>
      <c r="DE195" s="46"/>
      <c r="DF195" s="46"/>
      <c r="DG195" s="46"/>
      <c r="DH195" s="46"/>
      <c r="DI195" s="46"/>
      <c r="DJ195" s="46"/>
      <c r="DK195" s="46"/>
      <c r="DL195" s="46"/>
      <c r="DM195" s="46"/>
      <c r="DN195" s="46"/>
      <c r="DO195" s="46"/>
      <c r="DP195" s="46"/>
      <c r="DQ195" s="46"/>
      <c r="DR195" s="46"/>
      <c r="DS195" s="46"/>
      <c r="DT195" s="46"/>
      <c r="DU195" s="46"/>
      <c r="DV195" s="46"/>
      <c r="DW195" s="46"/>
      <c r="DX195" s="46"/>
      <c r="DY195" s="46"/>
      <c r="DZ195" s="46"/>
      <c r="EA195" s="46"/>
      <c r="EB195" s="46"/>
      <c r="EC195" s="46"/>
      <c r="ED195" s="46"/>
    </row>
    <row r="196" spans="1:134" s="5" customFormat="1" ht="15" customHeight="1" thickBot="1">
      <c r="A196" s="75" t="s">
        <v>343</v>
      </c>
      <c r="B196" s="68" t="s">
        <v>345</v>
      </c>
      <c r="C196" s="4"/>
      <c r="D196" s="195"/>
      <c r="E196" s="195"/>
      <c r="F196" s="196"/>
      <c r="G196" s="133"/>
      <c r="H196" s="43"/>
      <c r="I196" s="44"/>
      <c r="J196" s="45"/>
      <c r="K196" s="43"/>
      <c r="L196" s="44"/>
      <c r="M196" s="45"/>
      <c r="N196" s="43"/>
      <c r="O196" s="44"/>
      <c r="P196" s="45"/>
      <c r="Q196" s="43"/>
      <c r="R196" s="44"/>
      <c r="S196" s="45"/>
      <c r="T196" s="43"/>
      <c r="U196" s="44"/>
      <c r="V196" s="4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46"/>
      <c r="BN196" s="46"/>
      <c r="BO196" s="46"/>
      <c r="BP196" s="46"/>
      <c r="BQ196" s="46"/>
      <c r="BR196" s="46"/>
      <c r="BS196" s="46"/>
      <c r="BT196" s="46"/>
      <c r="BU196" s="46"/>
      <c r="BV196" s="46"/>
      <c r="BW196" s="46"/>
      <c r="BX196" s="46"/>
      <c r="BY196" s="46"/>
      <c r="BZ196" s="46"/>
      <c r="CA196" s="46"/>
      <c r="CB196" s="46"/>
      <c r="CC196" s="46"/>
      <c r="CD196" s="46"/>
      <c r="CE196" s="46"/>
      <c r="CF196" s="46"/>
      <c r="CG196" s="46"/>
      <c r="CH196" s="46"/>
      <c r="CI196" s="46"/>
      <c r="CJ196" s="46"/>
      <c r="CK196" s="46"/>
      <c r="CL196" s="46"/>
      <c r="CM196" s="46"/>
      <c r="CN196" s="46"/>
      <c r="CO196" s="46"/>
      <c r="CP196" s="46"/>
      <c r="CQ196" s="46"/>
      <c r="CR196" s="46"/>
      <c r="CS196" s="46"/>
      <c r="CT196" s="46"/>
      <c r="CU196" s="46"/>
      <c r="CV196" s="46"/>
      <c r="CW196" s="46"/>
      <c r="CX196" s="46"/>
      <c r="CY196" s="46"/>
      <c r="CZ196" s="46"/>
      <c r="DA196" s="46"/>
      <c r="DB196" s="46"/>
      <c r="DC196" s="46"/>
      <c r="DD196" s="46"/>
      <c r="DE196" s="46"/>
      <c r="DF196" s="46"/>
      <c r="DG196" s="46"/>
      <c r="DH196" s="46"/>
      <c r="DI196" s="46"/>
      <c r="DJ196" s="46"/>
      <c r="DK196" s="46"/>
      <c r="DL196" s="46"/>
      <c r="DM196" s="46"/>
      <c r="DN196" s="46"/>
      <c r="DO196" s="46"/>
      <c r="DP196" s="46"/>
      <c r="DQ196" s="46"/>
      <c r="DR196" s="46"/>
      <c r="DS196" s="46"/>
      <c r="DT196" s="46"/>
      <c r="DU196" s="46"/>
      <c r="DV196" s="46"/>
      <c r="DW196" s="46"/>
      <c r="DX196" s="46"/>
      <c r="DY196" s="46"/>
      <c r="DZ196" s="46"/>
      <c r="EA196" s="46"/>
      <c r="EB196" s="46"/>
      <c r="EC196" s="46"/>
      <c r="ED196" s="46"/>
    </row>
    <row r="197" spans="1:134" s="5" customFormat="1" ht="15" customHeight="1" thickBot="1">
      <c r="A197" s="75" t="s">
        <v>346</v>
      </c>
      <c r="B197" s="68" t="s">
        <v>347</v>
      </c>
      <c r="C197" s="4"/>
      <c r="D197" s="195">
        <v>27100</v>
      </c>
      <c r="E197" s="195"/>
      <c r="F197" s="196"/>
      <c r="G197" s="133"/>
      <c r="H197" s="43"/>
      <c r="I197" s="44"/>
      <c r="J197" s="45"/>
      <c r="K197" s="43"/>
      <c r="L197" s="44"/>
      <c r="M197" s="45"/>
      <c r="N197" s="43"/>
      <c r="O197" s="44"/>
      <c r="P197" s="45"/>
      <c r="Q197" s="43"/>
      <c r="R197" s="44"/>
      <c r="S197" s="45"/>
      <c r="T197" s="43"/>
      <c r="U197" s="44"/>
      <c r="V197" s="4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46"/>
      <c r="BN197" s="46"/>
      <c r="BO197" s="46"/>
      <c r="BP197" s="46"/>
      <c r="BQ197" s="46"/>
      <c r="BR197" s="46"/>
      <c r="BS197" s="46"/>
      <c r="BT197" s="46"/>
      <c r="BU197" s="46"/>
      <c r="BV197" s="46"/>
      <c r="BW197" s="46"/>
      <c r="BX197" s="46"/>
      <c r="BY197" s="46"/>
      <c r="BZ197" s="46"/>
      <c r="CA197" s="46"/>
      <c r="CB197" s="46"/>
      <c r="CC197" s="46"/>
      <c r="CD197" s="46"/>
      <c r="CE197" s="46"/>
      <c r="CF197" s="46"/>
      <c r="CG197" s="46"/>
      <c r="CH197" s="46"/>
      <c r="CI197" s="46"/>
      <c r="CJ197" s="46"/>
      <c r="CK197" s="46"/>
      <c r="CL197" s="46"/>
      <c r="CM197" s="46"/>
      <c r="CN197" s="46"/>
      <c r="CO197" s="46"/>
      <c r="CP197" s="46"/>
      <c r="CQ197" s="46"/>
      <c r="CR197" s="46"/>
      <c r="CS197" s="46"/>
      <c r="CT197" s="46"/>
      <c r="CU197" s="46"/>
      <c r="CV197" s="46"/>
      <c r="CW197" s="46"/>
      <c r="CX197" s="46"/>
      <c r="CY197" s="46"/>
      <c r="CZ197" s="46"/>
      <c r="DA197" s="46"/>
      <c r="DB197" s="46"/>
      <c r="DC197" s="46"/>
      <c r="DD197" s="46"/>
      <c r="DE197" s="46"/>
      <c r="DF197" s="46"/>
      <c r="DG197" s="46"/>
      <c r="DH197" s="46"/>
      <c r="DI197" s="46"/>
      <c r="DJ197" s="46"/>
      <c r="DK197" s="46"/>
      <c r="DL197" s="46"/>
      <c r="DM197" s="46"/>
      <c r="DN197" s="46"/>
      <c r="DO197" s="46"/>
      <c r="DP197" s="46"/>
      <c r="DQ197" s="46"/>
      <c r="DR197" s="46"/>
      <c r="DS197" s="46"/>
      <c r="DT197" s="46"/>
      <c r="DU197" s="46"/>
      <c r="DV197" s="46"/>
      <c r="DW197" s="46"/>
      <c r="DX197" s="46"/>
      <c r="DY197" s="46"/>
      <c r="DZ197" s="46"/>
      <c r="EA197" s="46"/>
      <c r="EB197" s="46"/>
      <c r="EC197" s="46"/>
      <c r="ED197" s="46"/>
    </row>
    <row r="198" spans="1:134" s="5" customFormat="1" ht="15" customHeight="1" thickBot="1">
      <c r="A198" s="75" t="s">
        <v>348</v>
      </c>
      <c r="B198" s="68" t="s">
        <v>349</v>
      </c>
      <c r="C198" s="4"/>
      <c r="D198" s="195"/>
      <c r="E198" s="199"/>
      <c r="F198" s="196"/>
      <c r="G198" s="133"/>
      <c r="H198" s="43"/>
      <c r="I198" s="44"/>
      <c r="J198" s="45"/>
      <c r="K198" s="43"/>
      <c r="L198" s="44"/>
      <c r="M198" s="45"/>
      <c r="N198" s="43"/>
      <c r="O198" s="44"/>
      <c r="P198" s="45"/>
      <c r="Q198" s="43"/>
      <c r="R198" s="44"/>
      <c r="S198" s="45"/>
      <c r="T198" s="43"/>
      <c r="U198" s="44"/>
      <c r="V198" s="4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46"/>
      <c r="BN198" s="46"/>
      <c r="BO198" s="46"/>
      <c r="BP198" s="46"/>
      <c r="BQ198" s="46"/>
      <c r="BR198" s="46"/>
      <c r="BS198" s="46"/>
      <c r="BT198" s="46"/>
      <c r="BU198" s="46"/>
      <c r="BV198" s="46"/>
      <c r="BW198" s="46"/>
      <c r="BX198" s="46"/>
      <c r="BY198" s="46"/>
      <c r="BZ198" s="46"/>
      <c r="CA198" s="46"/>
      <c r="CB198" s="46"/>
      <c r="CC198" s="46"/>
      <c r="CD198" s="46"/>
      <c r="CE198" s="46"/>
      <c r="CF198" s="46"/>
      <c r="CG198" s="46"/>
      <c r="CH198" s="46"/>
      <c r="CI198" s="46"/>
      <c r="CJ198" s="46"/>
      <c r="CK198" s="46"/>
      <c r="CL198" s="46"/>
      <c r="CM198" s="46"/>
      <c r="CN198" s="46"/>
      <c r="CO198" s="46"/>
      <c r="CP198" s="46"/>
      <c r="CQ198" s="46"/>
      <c r="CR198" s="46"/>
      <c r="CS198" s="46"/>
      <c r="CT198" s="46"/>
      <c r="CU198" s="46"/>
      <c r="CV198" s="46"/>
      <c r="CW198" s="46"/>
      <c r="CX198" s="46"/>
      <c r="CY198" s="46"/>
      <c r="CZ198" s="46"/>
      <c r="DA198" s="46"/>
      <c r="DB198" s="46"/>
      <c r="DC198" s="46"/>
      <c r="DD198" s="46"/>
      <c r="DE198" s="46"/>
      <c r="DF198" s="46"/>
      <c r="DG198" s="46"/>
      <c r="DH198" s="46"/>
      <c r="DI198" s="46"/>
      <c r="DJ198" s="46"/>
      <c r="DK198" s="46"/>
      <c r="DL198" s="46"/>
      <c r="DM198" s="46"/>
      <c r="DN198" s="46"/>
      <c r="DO198" s="46"/>
      <c r="DP198" s="46"/>
      <c r="DQ198" s="46"/>
      <c r="DR198" s="46"/>
      <c r="DS198" s="46"/>
      <c r="DT198" s="46"/>
      <c r="DU198" s="46"/>
      <c r="DV198" s="46"/>
      <c r="DW198" s="46"/>
      <c r="DX198" s="46"/>
      <c r="DY198" s="46"/>
      <c r="DZ198" s="46"/>
      <c r="EA198" s="46"/>
      <c r="EB198" s="46"/>
      <c r="EC198" s="46"/>
      <c r="ED198" s="46"/>
    </row>
    <row r="199" spans="1:134" s="5" customFormat="1" ht="15" customHeight="1" thickBot="1">
      <c r="A199" s="75" t="s">
        <v>350</v>
      </c>
      <c r="B199" s="68" t="s">
        <v>351</v>
      </c>
      <c r="C199" s="4"/>
      <c r="D199" s="195"/>
      <c r="E199" s="199"/>
      <c r="F199" s="196"/>
      <c r="G199" s="133"/>
      <c r="H199" s="43"/>
      <c r="I199" s="44"/>
      <c r="J199" s="45"/>
      <c r="K199" s="43"/>
      <c r="L199" s="44"/>
      <c r="M199" s="45"/>
      <c r="N199" s="43"/>
      <c r="O199" s="44"/>
      <c r="P199" s="45"/>
      <c r="Q199" s="43"/>
      <c r="R199" s="44"/>
      <c r="S199" s="45"/>
      <c r="T199" s="43"/>
      <c r="U199" s="44"/>
      <c r="V199" s="4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46"/>
      <c r="BN199" s="46"/>
      <c r="BO199" s="46"/>
      <c r="BP199" s="46"/>
      <c r="BQ199" s="46"/>
      <c r="BR199" s="46"/>
      <c r="BS199" s="46"/>
      <c r="BT199" s="46"/>
      <c r="BU199" s="46"/>
      <c r="BV199" s="46"/>
      <c r="BW199" s="46"/>
      <c r="BX199" s="46"/>
      <c r="BY199" s="46"/>
      <c r="BZ199" s="46"/>
      <c r="CA199" s="46"/>
      <c r="CB199" s="46"/>
      <c r="CC199" s="46"/>
      <c r="CD199" s="46"/>
      <c r="CE199" s="46"/>
      <c r="CF199" s="46"/>
      <c r="CG199" s="46"/>
      <c r="CH199" s="46"/>
      <c r="CI199" s="46"/>
      <c r="CJ199" s="46"/>
      <c r="CK199" s="46"/>
      <c r="CL199" s="46"/>
      <c r="CM199" s="46"/>
      <c r="CN199" s="46"/>
      <c r="CO199" s="46"/>
      <c r="CP199" s="46"/>
      <c r="CQ199" s="46"/>
      <c r="CR199" s="46"/>
      <c r="CS199" s="46"/>
      <c r="CT199" s="46"/>
      <c r="CU199" s="46"/>
      <c r="CV199" s="46"/>
      <c r="CW199" s="46"/>
      <c r="CX199" s="46"/>
      <c r="CY199" s="46"/>
      <c r="CZ199" s="46"/>
      <c r="DA199" s="46"/>
      <c r="DB199" s="46"/>
      <c r="DC199" s="46"/>
      <c r="DD199" s="46"/>
      <c r="DE199" s="46"/>
      <c r="DF199" s="46"/>
      <c r="DG199" s="46"/>
      <c r="DH199" s="46"/>
      <c r="DI199" s="46"/>
      <c r="DJ199" s="46"/>
      <c r="DK199" s="46"/>
      <c r="DL199" s="46"/>
      <c r="DM199" s="46"/>
      <c r="DN199" s="46"/>
      <c r="DO199" s="46"/>
      <c r="DP199" s="46"/>
      <c r="DQ199" s="46"/>
      <c r="DR199" s="46"/>
      <c r="DS199" s="46"/>
      <c r="DT199" s="46"/>
      <c r="DU199" s="46"/>
      <c r="DV199" s="46"/>
      <c r="DW199" s="46"/>
      <c r="DX199" s="46"/>
      <c r="DY199" s="46"/>
      <c r="DZ199" s="46"/>
      <c r="EA199" s="46"/>
      <c r="EB199" s="46"/>
      <c r="EC199" s="46"/>
      <c r="ED199" s="46"/>
    </row>
    <row r="200" spans="1:134" s="5" customFormat="1" ht="15" customHeight="1" thickBot="1">
      <c r="A200" s="77" t="s">
        <v>352</v>
      </c>
      <c r="B200" s="71" t="s">
        <v>353</v>
      </c>
      <c r="C200" s="65"/>
      <c r="D200" s="203"/>
      <c r="E200" s="204"/>
      <c r="F200" s="205"/>
      <c r="G200" s="133"/>
      <c r="H200" s="43"/>
      <c r="I200" s="44"/>
      <c r="J200" s="45"/>
      <c r="K200" s="43"/>
      <c r="L200" s="44"/>
      <c r="M200" s="45"/>
      <c r="N200" s="43"/>
      <c r="O200" s="44"/>
      <c r="P200" s="45"/>
      <c r="Q200" s="43"/>
      <c r="R200" s="44"/>
      <c r="S200" s="45"/>
      <c r="T200" s="43"/>
      <c r="U200" s="44"/>
      <c r="V200" s="4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46"/>
      <c r="BN200" s="46"/>
      <c r="BO200" s="46"/>
      <c r="BP200" s="46"/>
      <c r="BQ200" s="46"/>
      <c r="BR200" s="46"/>
      <c r="BS200" s="46"/>
      <c r="BT200" s="46"/>
      <c r="BU200" s="46"/>
      <c r="BV200" s="46"/>
      <c r="BW200" s="46"/>
      <c r="BX200" s="46"/>
      <c r="BY200" s="46"/>
      <c r="BZ200" s="46"/>
      <c r="CA200" s="46"/>
      <c r="CB200" s="46"/>
      <c r="CC200" s="46"/>
      <c r="CD200" s="46"/>
      <c r="CE200" s="46"/>
      <c r="CF200" s="46"/>
      <c r="CG200" s="46"/>
      <c r="CH200" s="46"/>
      <c r="CI200" s="46"/>
      <c r="CJ200" s="46"/>
      <c r="CK200" s="46"/>
      <c r="CL200" s="46"/>
      <c r="CM200" s="46"/>
      <c r="CN200" s="46"/>
      <c r="CO200" s="46"/>
      <c r="CP200" s="46"/>
      <c r="CQ200" s="46"/>
      <c r="CR200" s="46"/>
      <c r="CS200" s="46"/>
      <c r="CT200" s="46"/>
      <c r="CU200" s="46"/>
      <c r="CV200" s="46"/>
      <c r="CW200" s="46"/>
      <c r="CX200" s="46"/>
      <c r="CY200" s="46"/>
      <c r="CZ200" s="46"/>
      <c r="DA200" s="46"/>
      <c r="DB200" s="46"/>
      <c r="DC200" s="46"/>
      <c r="DD200" s="46"/>
      <c r="DE200" s="46"/>
      <c r="DF200" s="46"/>
      <c r="DG200" s="46"/>
      <c r="DH200" s="46"/>
      <c r="DI200" s="46"/>
      <c r="DJ200" s="46"/>
      <c r="DK200" s="46"/>
      <c r="DL200" s="46"/>
      <c r="DM200" s="46"/>
      <c r="DN200" s="46"/>
      <c r="DO200" s="46"/>
      <c r="DP200" s="46"/>
      <c r="DQ200" s="46"/>
      <c r="DR200" s="46"/>
      <c r="DS200" s="46"/>
      <c r="DT200" s="46"/>
      <c r="DU200" s="46"/>
      <c r="DV200" s="46"/>
      <c r="DW200" s="46"/>
      <c r="DX200" s="46"/>
      <c r="DY200" s="46"/>
      <c r="DZ200" s="46"/>
      <c r="EA200" s="46"/>
      <c r="EB200" s="46"/>
      <c r="EC200" s="46"/>
      <c r="ED200" s="46"/>
    </row>
    <row r="201" spans="1:134" s="5" customFormat="1" ht="15" customHeight="1" thickBot="1">
      <c r="A201" s="75" t="s">
        <v>354</v>
      </c>
      <c r="B201" s="68" t="s">
        <v>355</v>
      </c>
      <c r="C201" s="4"/>
      <c r="D201" s="200"/>
      <c r="E201" s="201"/>
      <c r="F201" s="202"/>
      <c r="G201" s="133"/>
      <c r="H201" s="43"/>
      <c r="I201" s="44"/>
      <c r="J201" s="45"/>
      <c r="K201" s="43"/>
      <c r="L201" s="44"/>
      <c r="M201" s="45"/>
      <c r="N201" s="43"/>
      <c r="O201" s="44"/>
      <c r="P201" s="45"/>
      <c r="Q201" s="43"/>
      <c r="R201" s="44"/>
      <c r="S201" s="45"/>
      <c r="T201" s="43"/>
      <c r="U201" s="44"/>
      <c r="V201" s="4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46"/>
      <c r="BN201" s="46"/>
      <c r="BO201" s="46"/>
      <c r="BP201" s="46"/>
      <c r="BQ201" s="46"/>
      <c r="BR201" s="46"/>
      <c r="BS201" s="46"/>
      <c r="BT201" s="46"/>
      <c r="BU201" s="46"/>
      <c r="BV201" s="46"/>
      <c r="BW201" s="46"/>
      <c r="BX201" s="46"/>
      <c r="BY201" s="46"/>
      <c r="BZ201" s="46"/>
      <c r="CA201" s="46"/>
      <c r="CB201" s="46"/>
      <c r="CC201" s="46"/>
      <c r="CD201" s="46"/>
      <c r="CE201" s="46"/>
      <c r="CF201" s="46"/>
      <c r="CG201" s="46"/>
      <c r="CH201" s="46"/>
      <c r="CI201" s="46"/>
      <c r="CJ201" s="46"/>
      <c r="CK201" s="46"/>
      <c r="CL201" s="46"/>
      <c r="CM201" s="46"/>
      <c r="CN201" s="46"/>
      <c r="CO201" s="46"/>
      <c r="CP201" s="46"/>
      <c r="CQ201" s="46"/>
      <c r="CR201" s="46"/>
      <c r="CS201" s="46"/>
      <c r="CT201" s="46"/>
      <c r="CU201" s="46"/>
      <c r="CV201" s="46"/>
      <c r="CW201" s="46"/>
      <c r="CX201" s="46"/>
      <c r="CY201" s="46"/>
      <c r="CZ201" s="46"/>
      <c r="DA201" s="46"/>
      <c r="DB201" s="46"/>
      <c r="DC201" s="46"/>
      <c r="DD201" s="46"/>
      <c r="DE201" s="46"/>
      <c r="DF201" s="46"/>
      <c r="DG201" s="46"/>
      <c r="DH201" s="46"/>
      <c r="DI201" s="46"/>
      <c r="DJ201" s="46"/>
      <c r="DK201" s="46"/>
      <c r="DL201" s="46"/>
      <c r="DM201" s="46"/>
      <c r="DN201" s="46"/>
      <c r="DO201" s="46"/>
      <c r="DP201" s="46"/>
      <c r="DQ201" s="46"/>
      <c r="DR201" s="46"/>
      <c r="DS201" s="46"/>
      <c r="DT201" s="46"/>
      <c r="DU201" s="46"/>
      <c r="DV201" s="46"/>
      <c r="DW201" s="46"/>
      <c r="DX201" s="46"/>
      <c r="DY201" s="46"/>
      <c r="DZ201" s="46"/>
      <c r="EA201" s="46"/>
      <c r="EB201" s="46"/>
      <c r="EC201" s="46"/>
      <c r="ED201" s="46"/>
    </row>
    <row r="202" spans="1:134" s="5" customFormat="1" ht="15" customHeight="1" thickBot="1">
      <c r="A202" s="74" t="s">
        <v>356</v>
      </c>
      <c r="B202" s="85" t="s">
        <v>357</v>
      </c>
      <c r="C202" s="70"/>
      <c r="D202" s="206"/>
      <c r="E202" s="207"/>
      <c r="F202" s="208"/>
      <c r="G202" s="133"/>
      <c r="H202" s="43"/>
      <c r="I202" s="44"/>
      <c r="J202" s="45"/>
      <c r="K202" s="43"/>
      <c r="L202" s="44"/>
      <c r="M202" s="45"/>
      <c r="N202" s="43"/>
      <c r="O202" s="44"/>
      <c r="P202" s="45"/>
      <c r="Q202" s="43"/>
      <c r="R202" s="44"/>
      <c r="S202" s="45"/>
      <c r="T202" s="43"/>
      <c r="U202" s="44"/>
      <c r="V202" s="4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46"/>
      <c r="BN202" s="46"/>
      <c r="BO202" s="46"/>
      <c r="BP202" s="46"/>
      <c r="BQ202" s="46"/>
      <c r="BR202" s="46"/>
      <c r="BS202" s="46"/>
      <c r="BT202" s="46"/>
      <c r="BU202" s="46"/>
      <c r="BV202" s="46"/>
      <c r="BW202" s="46"/>
      <c r="BX202" s="46"/>
      <c r="BY202" s="46"/>
      <c r="BZ202" s="46"/>
      <c r="CA202" s="46"/>
      <c r="CB202" s="46"/>
      <c r="CC202" s="46"/>
      <c r="CD202" s="46"/>
      <c r="CE202" s="46"/>
      <c r="CF202" s="46"/>
      <c r="CG202" s="46"/>
      <c r="CH202" s="46"/>
      <c r="CI202" s="46"/>
      <c r="CJ202" s="46"/>
      <c r="CK202" s="46"/>
      <c r="CL202" s="46"/>
      <c r="CM202" s="46"/>
      <c r="CN202" s="46"/>
      <c r="CO202" s="46"/>
      <c r="CP202" s="46"/>
      <c r="CQ202" s="46"/>
      <c r="CR202" s="46"/>
      <c r="CS202" s="46"/>
      <c r="CT202" s="46"/>
      <c r="CU202" s="46"/>
      <c r="CV202" s="46"/>
      <c r="CW202" s="46"/>
      <c r="CX202" s="46"/>
      <c r="CY202" s="46"/>
      <c r="CZ202" s="46"/>
      <c r="DA202" s="46"/>
      <c r="DB202" s="46"/>
      <c r="DC202" s="46"/>
      <c r="DD202" s="46"/>
      <c r="DE202" s="46"/>
      <c r="DF202" s="46"/>
      <c r="DG202" s="46"/>
      <c r="DH202" s="46"/>
      <c r="DI202" s="46"/>
      <c r="DJ202" s="46"/>
      <c r="DK202" s="46"/>
      <c r="DL202" s="46"/>
      <c r="DM202" s="46"/>
      <c r="DN202" s="46"/>
      <c r="DO202" s="46"/>
      <c r="DP202" s="46"/>
      <c r="DQ202" s="46"/>
      <c r="DR202" s="46"/>
      <c r="DS202" s="46"/>
      <c r="DT202" s="46"/>
      <c r="DU202" s="46"/>
      <c r="DV202" s="46"/>
      <c r="DW202" s="46"/>
      <c r="DX202" s="46"/>
      <c r="DY202" s="46"/>
      <c r="DZ202" s="46"/>
      <c r="EA202" s="46"/>
      <c r="EB202" s="46"/>
      <c r="EC202" s="46"/>
      <c r="ED202" s="46"/>
    </row>
    <row r="203" spans="1:134" s="5" customFormat="1" ht="15" customHeight="1" thickBot="1">
      <c r="A203" s="197" t="str">
        <f>IFERROR((#REF!+D203+E203+F203)/#REF!,"")</f>
        <v/>
      </c>
      <c r="B203" s="86" t="s">
        <v>358</v>
      </c>
      <c r="C203" s="65"/>
      <c r="D203" s="72">
        <f>SUM(D192:D202)</f>
        <v>83790</v>
      </c>
      <c r="E203" s="72">
        <f>SUM(E192:E202)</f>
        <v>129017</v>
      </c>
      <c r="F203" s="148">
        <f>SUM(F192:F202)</f>
        <v>0</v>
      </c>
      <c r="G203" s="133"/>
      <c r="H203" s="43"/>
      <c r="I203" s="44"/>
      <c r="J203" s="45"/>
      <c r="K203" s="43"/>
      <c r="L203" s="44"/>
      <c r="M203" s="45"/>
      <c r="N203" s="43"/>
      <c r="O203" s="44"/>
      <c r="P203" s="45"/>
      <c r="Q203" s="43"/>
      <c r="R203" s="44"/>
      <c r="S203" s="45"/>
      <c r="T203" s="43"/>
      <c r="U203" s="44"/>
      <c r="V203" s="4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46"/>
      <c r="BN203" s="46"/>
      <c r="BO203" s="46"/>
      <c r="BP203" s="46"/>
      <c r="BQ203" s="46"/>
      <c r="BR203" s="46"/>
      <c r="BS203" s="46"/>
      <c r="BT203" s="46"/>
      <c r="BU203" s="46"/>
      <c r="BV203" s="46"/>
      <c r="BW203" s="46"/>
      <c r="BX203" s="46"/>
      <c r="BY203" s="46"/>
      <c r="BZ203" s="46"/>
      <c r="CA203" s="46"/>
      <c r="CB203" s="46"/>
      <c r="CC203" s="46"/>
      <c r="CD203" s="46"/>
      <c r="CE203" s="46"/>
      <c r="CF203" s="46"/>
      <c r="CG203" s="46"/>
      <c r="CH203" s="46"/>
      <c r="CI203" s="46"/>
      <c r="CJ203" s="46"/>
      <c r="CK203" s="46"/>
      <c r="CL203" s="46"/>
      <c r="CM203" s="46"/>
      <c r="CN203" s="46"/>
      <c r="CO203" s="46"/>
      <c r="CP203" s="46"/>
      <c r="CQ203" s="46"/>
      <c r="CR203" s="46"/>
      <c r="CS203" s="46"/>
      <c r="CT203" s="46"/>
      <c r="CU203" s="46"/>
      <c r="CV203" s="46"/>
      <c r="CW203" s="46"/>
      <c r="CX203" s="46"/>
      <c r="CY203" s="46"/>
      <c r="CZ203" s="46"/>
      <c r="DA203" s="46"/>
      <c r="DB203" s="46"/>
      <c r="DC203" s="46"/>
      <c r="DD203" s="46"/>
      <c r="DE203" s="46"/>
      <c r="DF203" s="46"/>
      <c r="DG203" s="46"/>
      <c r="DH203" s="46"/>
      <c r="DI203" s="46"/>
      <c r="DJ203" s="46"/>
      <c r="DK203" s="46"/>
      <c r="DL203" s="46"/>
      <c r="DM203" s="46"/>
      <c r="DN203" s="46"/>
      <c r="DO203" s="46"/>
      <c r="DP203" s="46"/>
      <c r="DQ203" s="46"/>
      <c r="DR203" s="46"/>
      <c r="DS203" s="46"/>
      <c r="DT203" s="46"/>
      <c r="DU203" s="46"/>
      <c r="DV203" s="46"/>
      <c r="DW203" s="46"/>
      <c r="DX203" s="46"/>
      <c r="DY203" s="46"/>
      <c r="DZ203" s="46"/>
      <c r="EA203" s="46"/>
      <c r="EB203" s="46"/>
      <c r="EC203" s="46"/>
      <c r="ED203" s="46"/>
    </row>
    <row r="204" spans="1:134" s="5" customFormat="1" ht="15" customHeight="1" thickBot="1">
      <c r="A204" s="95" t="s">
        <v>359</v>
      </c>
      <c r="B204" s="96" t="s">
        <v>360</v>
      </c>
      <c r="C204" s="93"/>
      <c r="D204" s="193"/>
      <c r="E204" s="193"/>
      <c r="F204" s="194"/>
      <c r="G204" s="133"/>
      <c r="H204" s="43"/>
      <c r="I204" s="44"/>
      <c r="J204" s="45"/>
      <c r="K204" s="43"/>
      <c r="L204" s="44"/>
      <c r="M204" s="45"/>
      <c r="N204" s="43"/>
      <c r="O204" s="44"/>
      <c r="P204" s="45"/>
      <c r="Q204" s="43"/>
      <c r="R204" s="44"/>
      <c r="S204" s="45"/>
      <c r="T204" s="43"/>
      <c r="U204" s="44"/>
      <c r="V204" s="4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46"/>
      <c r="BN204" s="46"/>
      <c r="BO204" s="46"/>
      <c r="BP204" s="46"/>
      <c r="BQ204" s="46"/>
      <c r="BR204" s="46"/>
      <c r="BS204" s="46"/>
      <c r="BT204" s="46"/>
      <c r="BU204" s="46"/>
      <c r="BV204" s="46"/>
      <c r="BW204" s="46"/>
      <c r="BX204" s="46"/>
      <c r="BY204" s="46"/>
      <c r="BZ204" s="46"/>
      <c r="CA204" s="46"/>
      <c r="CB204" s="46"/>
      <c r="CC204" s="46"/>
      <c r="CD204" s="46"/>
      <c r="CE204" s="46"/>
      <c r="CF204" s="46"/>
      <c r="CG204" s="46"/>
      <c r="CH204" s="46"/>
      <c r="CI204" s="46"/>
      <c r="CJ204" s="46"/>
      <c r="CK204" s="46"/>
      <c r="CL204" s="46"/>
      <c r="CM204" s="46"/>
      <c r="CN204" s="46"/>
      <c r="CO204" s="46"/>
      <c r="CP204" s="46"/>
      <c r="CQ204" s="46"/>
      <c r="CR204" s="46"/>
      <c r="CS204" s="46"/>
      <c r="CT204" s="46"/>
      <c r="CU204" s="46"/>
      <c r="CV204" s="46"/>
      <c r="CW204" s="46"/>
      <c r="CX204" s="46"/>
      <c r="CY204" s="46"/>
      <c r="CZ204" s="46"/>
      <c r="DA204" s="46"/>
      <c r="DB204" s="46"/>
      <c r="DC204" s="46"/>
      <c r="DD204" s="46"/>
      <c r="DE204" s="46"/>
      <c r="DF204" s="46"/>
      <c r="DG204" s="46"/>
      <c r="DH204" s="46"/>
      <c r="DI204" s="46"/>
      <c r="DJ204" s="46"/>
      <c r="DK204" s="46"/>
      <c r="DL204" s="46"/>
      <c r="DM204" s="46"/>
      <c r="DN204" s="46"/>
      <c r="DO204" s="46"/>
      <c r="DP204" s="46"/>
      <c r="DQ204" s="46"/>
      <c r="DR204" s="46"/>
      <c r="DS204" s="46"/>
      <c r="DT204" s="46"/>
      <c r="DU204" s="46"/>
      <c r="DV204" s="46"/>
      <c r="DW204" s="46"/>
      <c r="DX204" s="46"/>
      <c r="DY204" s="46"/>
      <c r="DZ204" s="46"/>
      <c r="EA204" s="46"/>
      <c r="EB204" s="46"/>
      <c r="EC204" s="46"/>
      <c r="ED204" s="46"/>
    </row>
    <row r="205" spans="1:134" s="5" customFormat="1" ht="15" customHeight="1" thickBot="1">
      <c r="A205" s="75" t="s">
        <v>361</v>
      </c>
      <c r="B205" s="68" t="s">
        <v>362</v>
      </c>
      <c r="C205" s="4"/>
      <c r="D205" s="195"/>
      <c r="E205" s="199"/>
      <c r="F205" s="196"/>
      <c r="G205" s="133"/>
      <c r="H205" s="43"/>
      <c r="I205" s="44"/>
      <c r="J205" s="45"/>
      <c r="K205" s="43"/>
      <c r="L205" s="44"/>
      <c r="M205" s="45"/>
      <c r="N205" s="43"/>
      <c r="O205" s="44"/>
      <c r="P205" s="45"/>
      <c r="Q205" s="43"/>
      <c r="R205" s="44"/>
      <c r="S205" s="45"/>
      <c r="T205" s="43"/>
      <c r="U205" s="44"/>
      <c r="V205" s="4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46"/>
      <c r="BN205" s="46"/>
      <c r="BO205" s="46"/>
      <c r="BP205" s="46"/>
      <c r="BQ205" s="46"/>
      <c r="BR205" s="46"/>
      <c r="BS205" s="46"/>
      <c r="BT205" s="46"/>
      <c r="BU205" s="46"/>
      <c r="BV205" s="46"/>
      <c r="BW205" s="46"/>
      <c r="BX205" s="46"/>
      <c r="BY205" s="46"/>
      <c r="BZ205" s="46"/>
      <c r="CA205" s="46"/>
      <c r="CB205" s="46"/>
      <c r="CC205" s="46"/>
      <c r="CD205" s="46"/>
      <c r="CE205" s="46"/>
      <c r="CF205" s="46"/>
      <c r="CG205" s="46"/>
      <c r="CH205" s="46"/>
      <c r="CI205" s="46"/>
      <c r="CJ205" s="46"/>
      <c r="CK205" s="46"/>
      <c r="CL205" s="46"/>
      <c r="CM205" s="46"/>
      <c r="CN205" s="46"/>
      <c r="CO205" s="46"/>
      <c r="CP205" s="46"/>
      <c r="CQ205" s="46"/>
      <c r="CR205" s="46"/>
      <c r="CS205" s="46"/>
      <c r="CT205" s="46"/>
      <c r="CU205" s="46"/>
      <c r="CV205" s="46"/>
      <c r="CW205" s="46"/>
      <c r="CX205" s="46"/>
      <c r="CY205" s="46"/>
      <c r="CZ205" s="46"/>
      <c r="DA205" s="46"/>
      <c r="DB205" s="46"/>
      <c r="DC205" s="46"/>
      <c r="DD205" s="46"/>
      <c r="DE205" s="46"/>
      <c r="DF205" s="46"/>
      <c r="DG205" s="46"/>
      <c r="DH205" s="46"/>
      <c r="DI205" s="46"/>
      <c r="DJ205" s="46"/>
      <c r="DK205" s="46"/>
      <c r="DL205" s="46"/>
      <c r="DM205" s="46"/>
      <c r="DN205" s="46"/>
      <c r="DO205" s="46"/>
      <c r="DP205" s="46"/>
      <c r="DQ205" s="46"/>
      <c r="DR205" s="46"/>
      <c r="DS205" s="46"/>
      <c r="DT205" s="46"/>
      <c r="DU205" s="46"/>
      <c r="DV205" s="46"/>
      <c r="DW205" s="46"/>
      <c r="DX205" s="46"/>
      <c r="DY205" s="46"/>
      <c r="DZ205" s="46"/>
      <c r="EA205" s="46"/>
      <c r="EB205" s="46"/>
      <c r="EC205" s="46"/>
      <c r="ED205" s="46"/>
    </row>
    <row r="206" spans="1:134" s="5" customFormat="1" ht="15" customHeight="1" thickBot="1">
      <c r="A206" s="75" t="s">
        <v>363</v>
      </c>
      <c r="B206" s="221" t="s">
        <v>364</v>
      </c>
      <c r="C206" s="4"/>
      <c r="D206" s="195"/>
      <c r="E206" s="199"/>
      <c r="F206" s="196"/>
      <c r="G206" s="133"/>
      <c r="H206" s="43"/>
      <c r="I206" s="44"/>
      <c r="J206" s="45"/>
      <c r="K206" s="43"/>
      <c r="L206" s="44"/>
      <c r="M206" s="45"/>
      <c r="N206" s="43"/>
      <c r="O206" s="44"/>
      <c r="P206" s="45"/>
      <c r="Q206" s="43"/>
      <c r="R206" s="44"/>
      <c r="S206" s="45"/>
      <c r="T206" s="43"/>
      <c r="U206" s="44"/>
      <c r="V206" s="4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46"/>
      <c r="BN206" s="46"/>
      <c r="BO206" s="46"/>
      <c r="BP206" s="46"/>
      <c r="BQ206" s="46"/>
      <c r="BR206" s="46"/>
      <c r="BS206" s="46"/>
      <c r="BT206" s="46"/>
      <c r="BU206" s="46"/>
      <c r="BV206" s="46"/>
      <c r="BW206" s="46"/>
      <c r="BX206" s="46"/>
      <c r="BY206" s="46"/>
      <c r="BZ206" s="46"/>
      <c r="CA206" s="46"/>
      <c r="CB206" s="46"/>
      <c r="CC206" s="46"/>
      <c r="CD206" s="46"/>
      <c r="CE206" s="46"/>
      <c r="CF206" s="46"/>
      <c r="CG206" s="46"/>
      <c r="CH206" s="46"/>
      <c r="CI206" s="46"/>
      <c r="CJ206" s="46"/>
      <c r="CK206" s="46"/>
      <c r="CL206" s="46"/>
      <c r="CM206" s="46"/>
      <c r="CN206" s="46"/>
      <c r="CO206" s="46"/>
      <c r="CP206" s="46"/>
      <c r="CQ206" s="46"/>
      <c r="CR206" s="46"/>
      <c r="CS206" s="46"/>
      <c r="CT206" s="46"/>
      <c r="CU206" s="46"/>
      <c r="CV206" s="46"/>
      <c r="CW206" s="46"/>
      <c r="CX206" s="46"/>
      <c r="CY206" s="46"/>
      <c r="CZ206" s="46"/>
      <c r="DA206" s="46"/>
      <c r="DB206" s="46"/>
      <c r="DC206" s="46"/>
      <c r="DD206" s="46"/>
      <c r="DE206" s="46"/>
      <c r="DF206" s="46"/>
      <c r="DG206" s="46"/>
      <c r="DH206" s="46"/>
      <c r="DI206" s="46"/>
      <c r="DJ206" s="46"/>
      <c r="DK206" s="46"/>
      <c r="DL206" s="46"/>
      <c r="DM206" s="46"/>
      <c r="DN206" s="46"/>
      <c r="DO206" s="46"/>
      <c r="DP206" s="46"/>
      <c r="DQ206" s="46"/>
      <c r="DR206" s="46"/>
      <c r="DS206" s="46"/>
      <c r="DT206" s="46"/>
      <c r="DU206" s="46"/>
      <c r="DV206" s="46"/>
      <c r="DW206" s="46"/>
      <c r="DX206" s="46"/>
      <c r="DY206" s="46"/>
      <c r="DZ206" s="46"/>
      <c r="EA206" s="46"/>
      <c r="EB206" s="46"/>
      <c r="EC206" s="46"/>
      <c r="ED206" s="46"/>
    </row>
    <row r="207" spans="1:134" s="5" customFormat="1" ht="15" customHeight="1" thickBot="1">
      <c r="A207" s="75" t="s">
        <v>365</v>
      </c>
      <c r="B207" s="68" t="s">
        <v>366</v>
      </c>
      <c r="C207" s="4"/>
      <c r="D207" s="195"/>
      <c r="E207" s="199"/>
      <c r="F207" s="196"/>
      <c r="G207" s="133"/>
      <c r="H207" s="43"/>
      <c r="I207" s="44"/>
      <c r="J207" s="45"/>
      <c r="K207" s="43"/>
      <c r="L207" s="44"/>
      <c r="M207" s="45"/>
      <c r="N207" s="43"/>
      <c r="O207" s="44"/>
      <c r="P207" s="45"/>
      <c r="Q207" s="43"/>
      <c r="R207" s="44"/>
      <c r="S207" s="45"/>
      <c r="T207" s="43"/>
      <c r="U207" s="44"/>
      <c r="V207" s="4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46"/>
      <c r="BN207" s="46"/>
      <c r="BO207" s="46"/>
      <c r="BP207" s="46"/>
      <c r="BQ207" s="46"/>
      <c r="BR207" s="46"/>
      <c r="BS207" s="46"/>
      <c r="BT207" s="46"/>
      <c r="BU207" s="46"/>
      <c r="BV207" s="46"/>
      <c r="BW207" s="46"/>
      <c r="BX207" s="46"/>
      <c r="BY207" s="46"/>
      <c r="BZ207" s="46"/>
      <c r="CA207" s="46"/>
      <c r="CB207" s="46"/>
      <c r="CC207" s="46"/>
      <c r="CD207" s="46"/>
      <c r="CE207" s="46"/>
      <c r="CF207" s="46"/>
      <c r="CG207" s="46"/>
      <c r="CH207" s="46"/>
      <c r="CI207" s="46"/>
      <c r="CJ207" s="46"/>
      <c r="CK207" s="46"/>
      <c r="CL207" s="46"/>
      <c r="CM207" s="46"/>
      <c r="CN207" s="46"/>
      <c r="CO207" s="46"/>
      <c r="CP207" s="46"/>
      <c r="CQ207" s="46"/>
      <c r="CR207" s="46"/>
      <c r="CS207" s="46"/>
      <c r="CT207" s="46"/>
      <c r="CU207" s="46"/>
      <c r="CV207" s="46"/>
      <c r="CW207" s="46"/>
      <c r="CX207" s="46"/>
      <c r="CY207" s="46"/>
      <c r="CZ207" s="46"/>
      <c r="DA207" s="46"/>
      <c r="DB207" s="46"/>
      <c r="DC207" s="46"/>
      <c r="DD207" s="46"/>
      <c r="DE207" s="46"/>
      <c r="DF207" s="46"/>
      <c r="DG207" s="46"/>
      <c r="DH207" s="46"/>
      <c r="DI207" s="46"/>
      <c r="DJ207" s="46"/>
      <c r="DK207" s="46"/>
      <c r="DL207" s="46"/>
      <c r="DM207" s="46"/>
      <c r="DN207" s="46"/>
      <c r="DO207" s="46"/>
      <c r="DP207" s="46"/>
      <c r="DQ207" s="46"/>
      <c r="DR207" s="46"/>
      <c r="DS207" s="46"/>
      <c r="DT207" s="46"/>
      <c r="DU207" s="46"/>
      <c r="DV207" s="46"/>
      <c r="DW207" s="46"/>
      <c r="DX207" s="46"/>
      <c r="DY207" s="46"/>
      <c r="DZ207" s="46"/>
      <c r="EA207" s="46"/>
      <c r="EB207" s="46"/>
      <c r="EC207" s="46"/>
      <c r="ED207" s="46"/>
    </row>
    <row r="208" spans="1:134" s="5" customFormat="1" ht="15" customHeight="1" thickBot="1">
      <c r="A208" s="75" t="s">
        <v>367</v>
      </c>
      <c r="B208" s="68" t="s">
        <v>368</v>
      </c>
      <c r="C208" s="4"/>
      <c r="D208" s="195"/>
      <c r="E208" s="199"/>
      <c r="F208" s="196"/>
      <c r="G208" s="133"/>
      <c r="H208" s="43"/>
      <c r="I208" s="44"/>
      <c r="J208" s="45"/>
      <c r="K208" s="43"/>
      <c r="L208" s="44"/>
      <c r="M208" s="45"/>
      <c r="N208" s="43"/>
      <c r="O208" s="44"/>
      <c r="P208" s="45"/>
      <c r="Q208" s="43"/>
      <c r="R208" s="44"/>
      <c r="S208" s="45"/>
      <c r="T208" s="43"/>
      <c r="U208" s="44"/>
      <c r="V208" s="4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46"/>
      <c r="BN208" s="46"/>
      <c r="BO208" s="46"/>
      <c r="BP208" s="46"/>
      <c r="BQ208" s="46"/>
      <c r="BR208" s="46"/>
      <c r="BS208" s="46"/>
      <c r="BT208" s="46"/>
      <c r="BU208" s="46"/>
      <c r="BV208" s="46"/>
      <c r="BW208" s="46"/>
      <c r="BX208" s="46"/>
      <c r="BY208" s="46"/>
      <c r="BZ208" s="46"/>
      <c r="CA208" s="46"/>
      <c r="CB208" s="46"/>
      <c r="CC208" s="46"/>
      <c r="CD208" s="46"/>
      <c r="CE208" s="46"/>
      <c r="CF208" s="46"/>
      <c r="CG208" s="46"/>
      <c r="CH208" s="46"/>
      <c r="CI208" s="46"/>
      <c r="CJ208" s="46"/>
      <c r="CK208" s="46"/>
      <c r="CL208" s="46"/>
      <c r="CM208" s="46"/>
      <c r="CN208" s="46"/>
      <c r="CO208" s="46"/>
      <c r="CP208" s="46"/>
      <c r="CQ208" s="46"/>
      <c r="CR208" s="46"/>
      <c r="CS208" s="46"/>
      <c r="CT208" s="46"/>
      <c r="CU208" s="46"/>
      <c r="CV208" s="46"/>
      <c r="CW208" s="46"/>
      <c r="CX208" s="46"/>
      <c r="CY208" s="46"/>
      <c r="CZ208" s="46"/>
      <c r="DA208" s="46"/>
      <c r="DB208" s="46"/>
      <c r="DC208" s="46"/>
      <c r="DD208" s="46"/>
      <c r="DE208" s="46"/>
      <c r="DF208" s="46"/>
      <c r="DG208" s="46"/>
      <c r="DH208" s="46"/>
      <c r="DI208" s="46"/>
      <c r="DJ208" s="46"/>
      <c r="DK208" s="46"/>
      <c r="DL208" s="46"/>
      <c r="DM208" s="46"/>
      <c r="DN208" s="46"/>
      <c r="DO208" s="46"/>
      <c r="DP208" s="46"/>
      <c r="DQ208" s="46"/>
      <c r="DR208" s="46"/>
      <c r="DS208" s="46"/>
      <c r="DT208" s="46"/>
      <c r="DU208" s="46"/>
      <c r="DV208" s="46"/>
      <c r="DW208" s="46"/>
      <c r="DX208" s="46"/>
      <c r="DY208" s="46"/>
      <c r="DZ208" s="46"/>
      <c r="EA208" s="46"/>
      <c r="EB208" s="46"/>
      <c r="EC208" s="46"/>
      <c r="ED208" s="46"/>
    </row>
    <row r="209" spans="1:134" s="5" customFormat="1" ht="15" customHeight="1" thickBot="1">
      <c r="A209" s="75" t="s">
        <v>369</v>
      </c>
      <c r="B209" s="68" t="s">
        <v>370</v>
      </c>
      <c r="C209" s="4"/>
      <c r="D209" s="195"/>
      <c r="E209" s="199"/>
      <c r="F209" s="196"/>
      <c r="G209" s="133"/>
      <c r="H209" s="43"/>
      <c r="I209" s="44"/>
      <c r="J209" s="45"/>
      <c r="K209" s="43"/>
      <c r="L209" s="44"/>
      <c r="M209" s="45"/>
      <c r="N209" s="43"/>
      <c r="O209" s="44"/>
      <c r="P209" s="45"/>
      <c r="Q209" s="43"/>
      <c r="R209" s="44"/>
      <c r="S209" s="45"/>
      <c r="T209" s="43"/>
      <c r="U209" s="44"/>
      <c r="V209" s="4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46"/>
      <c r="BN209" s="46"/>
      <c r="BO209" s="46"/>
      <c r="BP209" s="46"/>
      <c r="BQ209" s="46"/>
      <c r="BR209" s="46"/>
      <c r="BS209" s="46"/>
      <c r="BT209" s="46"/>
      <c r="BU209" s="46"/>
      <c r="BV209" s="46"/>
      <c r="BW209" s="46"/>
      <c r="BX209" s="46"/>
      <c r="BY209" s="46"/>
      <c r="BZ209" s="46"/>
      <c r="CA209" s="46"/>
      <c r="CB209" s="46"/>
      <c r="CC209" s="46"/>
      <c r="CD209" s="46"/>
      <c r="CE209" s="46"/>
      <c r="CF209" s="46"/>
      <c r="CG209" s="46"/>
      <c r="CH209" s="46"/>
      <c r="CI209" s="46"/>
      <c r="CJ209" s="46"/>
      <c r="CK209" s="46"/>
      <c r="CL209" s="46"/>
      <c r="CM209" s="46"/>
      <c r="CN209" s="46"/>
      <c r="CO209" s="46"/>
      <c r="CP209" s="46"/>
      <c r="CQ209" s="46"/>
      <c r="CR209" s="46"/>
      <c r="CS209" s="46"/>
      <c r="CT209" s="46"/>
      <c r="CU209" s="46"/>
      <c r="CV209" s="46"/>
      <c r="CW209" s="46"/>
      <c r="CX209" s="46"/>
      <c r="CY209" s="46"/>
      <c r="CZ209" s="46"/>
      <c r="DA209" s="46"/>
      <c r="DB209" s="46"/>
      <c r="DC209" s="46"/>
      <c r="DD209" s="46"/>
      <c r="DE209" s="46"/>
      <c r="DF209" s="46"/>
      <c r="DG209" s="46"/>
      <c r="DH209" s="46"/>
      <c r="DI209" s="46"/>
      <c r="DJ209" s="46"/>
      <c r="DK209" s="46"/>
      <c r="DL209" s="46"/>
      <c r="DM209" s="46"/>
      <c r="DN209" s="46"/>
      <c r="DO209" s="46"/>
      <c r="DP209" s="46"/>
      <c r="DQ209" s="46"/>
      <c r="DR209" s="46"/>
      <c r="DS209" s="46"/>
      <c r="DT209" s="46"/>
      <c r="DU209" s="46"/>
      <c r="DV209" s="46"/>
      <c r="DW209" s="46"/>
      <c r="DX209" s="46"/>
      <c r="DY209" s="46"/>
      <c r="DZ209" s="46"/>
      <c r="EA209" s="46"/>
      <c r="EB209" s="46"/>
      <c r="EC209" s="46"/>
      <c r="ED209" s="46"/>
    </row>
    <row r="210" spans="1:134" s="5" customFormat="1" ht="15" customHeight="1" thickBot="1">
      <c r="A210" s="87" t="s">
        <v>371</v>
      </c>
      <c r="B210" s="234" t="s">
        <v>372</v>
      </c>
      <c r="C210" s="67"/>
      <c r="D210" s="188"/>
      <c r="E210" s="189"/>
      <c r="F210" s="235"/>
      <c r="G210" s="133"/>
      <c r="H210" s="43"/>
      <c r="I210" s="44"/>
      <c r="J210" s="45"/>
      <c r="K210" s="43"/>
      <c r="L210" s="44"/>
      <c r="M210" s="45"/>
      <c r="N210" s="43"/>
      <c r="O210" s="44"/>
      <c r="P210" s="45"/>
      <c r="Q210" s="43"/>
      <c r="R210" s="44"/>
      <c r="S210" s="45"/>
      <c r="T210" s="43"/>
      <c r="U210" s="44"/>
      <c r="V210" s="4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46"/>
      <c r="BN210" s="46"/>
      <c r="BO210" s="46"/>
      <c r="BP210" s="46"/>
      <c r="BQ210" s="46"/>
      <c r="BR210" s="46"/>
      <c r="BS210" s="46"/>
      <c r="BT210" s="46"/>
      <c r="BU210" s="46"/>
      <c r="BV210" s="46"/>
      <c r="BW210" s="46"/>
      <c r="BX210" s="46"/>
      <c r="BY210" s="46"/>
      <c r="BZ210" s="46"/>
      <c r="CA210" s="46"/>
      <c r="CB210" s="46"/>
      <c r="CC210" s="46"/>
      <c r="CD210" s="46"/>
      <c r="CE210" s="46"/>
      <c r="CF210" s="46"/>
      <c r="CG210" s="46"/>
      <c r="CH210" s="46"/>
      <c r="CI210" s="46"/>
      <c r="CJ210" s="46"/>
      <c r="CK210" s="46"/>
      <c r="CL210" s="46"/>
      <c r="CM210" s="46"/>
      <c r="CN210" s="46"/>
      <c r="CO210" s="46"/>
      <c r="CP210" s="46"/>
      <c r="CQ210" s="46"/>
      <c r="CR210" s="46"/>
      <c r="CS210" s="46"/>
      <c r="CT210" s="46"/>
      <c r="CU210" s="46"/>
      <c r="CV210" s="46"/>
      <c r="CW210" s="46"/>
      <c r="CX210" s="46"/>
      <c r="CY210" s="46"/>
      <c r="CZ210" s="46"/>
      <c r="DA210" s="46"/>
      <c r="DB210" s="46"/>
      <c r="DC210" s="46"/>
      <c r="DD210" s="46"/>
      <c r="DE210" s="46"/>
      <c r="DF210" s="46"/>
      <c r="DG210" s="46"/>
      <c r="DH210" s="46"/>
      <c r="DI210" s="46"/>
      <c r="DJ210" s="46"/>
      <c r="DK210" s="46"/>
      <c r="DL210" s="46"/>
      <c r="DM210" s="46"/>
      <c r="DN210" s="46"/>
      <c r="DO210" s="46"/>
      <c r="DP210" s="46"/>
      <c r="DQ210" s="46"/>
      <c r="DR210" s="46"/>
      <c r="DS210" s="46"/>
      <c r="DT210" s="46"/>
      <c r="DU210" s="46"/>
      <c r="DV210" s="46"/>
      <c r="DW210" s="46"/>
      <c r="DX210" s="46"/>
      <c r="DY210" s="46"/>
      <c r="DZ210" s="46"/>
      <c r="EA210" s="46"/>
      <c r="EB210" s="46"/>
      <c r="EC210" s="46"/>
      <c r="ED210" s="46"/>
    </row>
    <row r="211" spans="1:134" s="5" customFormat="1" ht="15" customHeight="1" thickBot="1">
      <c r="A211" s="197" t="str">
        <f>IFERROR((#REF!+D211+E211+F211)/#REF!,"")</f>
        <v/>
      </c>
      <c r="B211" s="86" t="s">
        <v>373</v>
      </c>
      <c r="C211" s="65"/>
      <c r="D211" s="72">
        <f>SUM(D205:D210)</f>
        <v>0</v>
      </c>
      <c r="E211" s="72">
        <f>SUM(E205:E210)</f>
        <v>0</v>
      </c>
      <c r="F211" s="148">
        <f>SUM(F205:F210)</f>
        <v>0</v>
      </c>
      <c r="G211" s="133"/>
      <c r="H211" s="43"/>
      <c r="I211" s="44"/>
      <c r="J211" s="45"/>
      <c r="K211" s="43"/>
      <c r="L211" s="44"/>
      <c r="M211" s="45"/>
      <c r="N211" s="43"/>
      <c r="O211" s="44"/>
      <c r="P211" s="45"/>
      <c r="Q211" s="43"/>
      <c r="R211" s="44"/>
      <c r="S211" s="45"/>
      <c r="T211" s="43"/>
      <c r="U211" s="44"/>
      <c r="V211" s="4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  <c r="BM211" s="46"/>
      <c r="BN211" s="46"/>
      <c r="BO211" s="46"/>
      <c r="BP211" s="46"/>
      <c r="BQ211" s="46"/>
      <c r="BR211" s="46"/>
      <c r="BS211" s="46"/>
      <c r="BT211" s="46"/>
      <c r="BU211" s="46"/>
      <c r="BV211" s="46"/>
      <c r="BW211" s="46"/>
      <c r="BX211" s="46"/>
      <c r="BY211" s="46"/>
      <c r="BZ211" s="46"/>
      <c r="CA211" s="46"/>
      <c r="CB211" s="46"/>
      <c r="CC211" s="46"/>
      <c r="CD211" s="46"/>
      <c r="CE211" s="46"/>
      <c r="CF211" s="46"/>
      <c r="CG211" s="46"/>
      <c r="CH211" s="46"/>
      <c r="CI211" s="46"/>
      <c r="CJ211" s="46"/>
      <c r="CK211" s="46"/>
      <c r="CL211" s="46"/>
      <c r="CM211" s="46"/>
      <c r="CN211" s="46"/>
      <c r="CO211" s="46"/>
      <c r="CP211" s="46"/>
      <c r="CQ211" s="46"/>
      <c r="CR211" s="46"/>
      <c r="CS211" s="46"/>
      <c r="CT211" s="46"/>
      <c r="CU211" s="46"/>
      <c r="CV211" s="46"/>
      <c r="CW211" s="46"/>
      <c r="CX211" s="46"/>
      <c r="CY211" s="46"/>
      <c r="CZ211" s="46"/>
      <c r="DA211" s="46"/>
      <c r="DB211" s="46"/>
      <c r="DC211" s="46"/>
      <c r="DD211" s="46"/>
      <c r="DE211" s="46"/>
      <c r="DF211" s="46"/>
      <c r="DG211" s="46"/>
      <c r="DH211" s="46"/>
      <c r="DI211" s="46"/>
      <c r="DJ211" s="46"/>
      <c r="DK211" s="46"/>
      <c r="DL211" s="46"/>
      <c r="DM211" s="46"/>
      <c r="DN211" s="46"/>
      <c r="DO211" s="46"/>
      <c r="DP211" s="46"/>
      <c r="DQ211" s="46"/>
      <c r="DR211" s="46"/>
      <c r="DS211" s="46"/>
      <c r="DT211" s="46"/>
      <c r="DU211" s="46"/>
      <c r="DV211" s="46"/>
      <c r="DW211" s="46"/>
      <c r="DX211" s="46"/>
      <c r="DY211" s="46"/>
      <c r="DZ211" s="46"/>
      <c r="EA211" s="46"/>
      <c r="EB211" s="46"/>
      <c r="EC211" s="46"/>
      <c r="ED211" s="46"/>
    </row>
    <row r="212" spans="1:134" s="13" customFormat="1" ht="16.5" customHeight="1" thickBot="1">
      <c r="A212" s="135"/>
      <c r="B212" s="29" t="s">
        <v>374</v>
      </c>
      <c r="C212" s="30"/>
      <c r="D212" s="31">
        <f>SUM(D20,D25,D33,D41,D48,D55,D71,D83,D98,D113,D127,D135,D141,D146,D149,D157,D165,D168,D174,D180,D185,D190,D203,D211)</f>
        <v>147033</v>
      </c>
      <c r="E212" s="31">
        <f>SUM(E20,E25,E33,E41,E48,E55,E71,E83,E98,E113,E127,E135,E141,E146,E149,E157,E165,E168,E174,E180,E185,E190,E203,E211)</f>
        <v>225734</v>
      </c>
      <c r="F212" s="149">
        <f>SUM(F20,F25,F33,F41,F48,F55,F71,F83,F98,F113,F127,F135,F141,F146,F149,F157,F165,F168,F174,F180,F185,F190,F203,F211)</f>
        <v>0</v>
      </c>
      <c r="G212" s="136"/>
      <c r="H212" s="55"/>
      <c r="I212" s="56"/>
      <c r="J212" s="57"/>
      <c r="K212" s="55"/>
      <c r="L212" s="56"/>
      <c r="M212" s="57"/>
      <c r="N212" s="55"/>
      <c r="O212" s="56"/>
      <c r="P212" s="57"/>
      <c r="Q212" s="55"/>
      <c r="R212" s="56"/>
      <c r="S212" s="57"/>
      <c r="T212" s="55"/>
      <c r="U212" s="56"/>
      <c r="V212" s="57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  <c r="BD212" s="58"/>
      <c r="BE212" s="58"/>
      <c r="BF212" s="58"/>
      <c r="BG212" s="58"/>
      <c r="BH212" s="58"/>
      <c r="BI212" s="58"/>
      <c r="BJ212" s="58"/>
      <c r="BK212" s="58"/>
      <c r="BL212" s="58"/>
      <c r="BM212" s="59"/>
      <c r="BN212" s="59"/>
      <c r="BO212" s="59"/>
      <c r="BP212" s="59"/>
      <c r="BQ212" s="59"/>
      <c r="BR212" s="59"/>
      <c r="BS212" s="59"/>
      <c r="BT212" s="59"/>
      <c r="BU212" s="59"/>
      <c r="BV212" s="59"/>
      <c r="BW212" s="59"/>
      <c r="BX212" s="59"/>
      <c r="BY212" s="59"/>
      <c r="BZ212" s="59"/>
      <c r="CA212" s="59"/>
      <c r="CB212" s="59"/>
      <c r="CC212" s="59"/>
      <c r="CD212" s="59"/>
      <c r="CE212" s="59"/>
      <c r="CF212" s="59"/>
      <c r="CG212" s="59"/>
      <c r="CH212" s="59"/>
      <c r="CI212" s="59"/>
      <c r="CJ212" s="59"/>
      <c r="CK212" s="59"/>
      <c r="CL212" s="59"/>
      <c r="CM212" s="59"/>
      <c r="CN212" s="59"/>
      <c r="CO212" s="59"/>
      <c r="CP212" s="59"/>
      <c r="CQ212" s="59"/>
      <c r="CR212" s="59"/>
      <c r="CS212" s="59"/>
      <c r="CT212" s="59"/>
      <c r="CU212" s="59"/>
      <c r="CV212" s="59"/>
      <c r="CW212" s="59"/>
      <c r="CX212" s="59"/>
      <c r="CY212" s="59"/>
      <c r="CZ212" s="59"/>
      <c r="DA212" s="59"/>
      <c r="DB212" s="59"/>
      <c r="DC212" s="59"/>
      <c r="DD212" s="59"/>
      <c r="DE212" s="59"/>
      <c r="DF212" s="59"/>
      <c r="DG212" s="59"/>
      <c r="DH212" s="59"/>
      <c r="DI212" s="59"/>
      <c r="DJ212" s="59"/>
      <c r="DK212" s="59"/>
      <c r="DL212" s="59"/>
      <c r="DM212" s="59"/>
      <c r="DN212" s="59"/>
      <c r="DO212" s="59"/>
      <c r="DP212" s="59"/>
      <c r="DQ212" s="59"/>
      <c r="DR212" s="59"/>
      <c r="DS212" s="59"/>
      <c r="DT212" s="59"/>
      <c r="DU212" s="59"/>
      <c r="DV212" s="59"/>
      <c r="DW212" s="59"/>
      <c r="DX212" s="59"/>
      <c r="DY212" s="59"/>
      <c r="DZ212" s="59"/>
      <c r="EA212" s="59"/>
      <c r="EB212" s="59"/>
      <c r="EC212" s="59"/>
      <c r="ED212" s="59"/>
    </row>
    <row r="213" spans="1:134" s="13" customFormat="1" ht="16.5" customHeight="1">
      <c r="A213" s="137"/>
      <c r="B213" s="14" t="s">
        <v>375</v>
      </c>
      <c r="C213" s="4"/>
      <c r="D213" s="105"/>
      <c r="E213" s="106"/>
      <c r="F213" s="106"/>
      <c r="G213" s="136"/>
      <c r="H213" s="55"/>
      <c r="I213" s="56"/>
      <c r="J213" s="57"/>
      <c r="K213" s="55"/>
      <c r="L213" s="56"/>
      <c r="M213" s="57"/>
      <c r="N213" s="55"/>
      <c r="O213" s="56"/>
      <c r="P213" s="57"/>
      <c r="Q213" s="55"/>
      <c r="R213" s="56"/>
      <c r="S213" s="57"/>
      <c r="T213" s="55"/>
      <c r="U213" s="56"/>
      <c r="V213" s="57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  <c r="BD213" s="58"/>
      <c r="BE213" s="58"/>
      <c r="BF213" s="58"/>
      <c r="BG213" s="58"/>
      <c r="BH213" s="58"/>
      <c r="BI213" s="58"/>
      <c r="BJ213" s="58"/>
      <c r="BK213" s="58"/>
      <c r="BL213" s="58"/>
      <c r="BM213" s="59"/>
      <c r="BN213" s="59"/>
      <c r="BO213" s="59"/>
      <c r="BP213" s="59"/>
      <c r="BQ213" s="59"/>
      <c r="BR213" s="59"/>
      <c r="BS213" s="59"/>
      <c r="BT213" s="59"/>
      <c r="BU213" s="59"/>
      <c r="BV213" s="59"/>
      <c r="BW213" s="59"/>
      <c r="BX213" s="59"/>
      <c r="BY213" s="59"/>
      <c r="BZ213" s="59"/>
      <c r="CA213" s="59"/>
      <c r="CB213" s="59"/>
      <c r="CC213" s="59"/>
      <c r="CD213" s="59"/>
      <c r="CE213" s="59"/>
      <c r="CF213" s="59"/>
      <c r="CG213" s="59"/>
      <c r="CH213" s="59"/>
      <c r="CI213" s="59"/>
      <c r="CJ213" s="59"/>
      <c r="CK213" s="59"/>
      <c r="CL213" s="59"/>
      <c r="CM213" s="59"/>
      <c r="CN213" s="59"/>
      <c r="CO213" s="59"/>
      <c r="CP213" s="59"/>
      <c r="CQ213" s="59"/>
      <c r="CR213" s="59"/>
      <c r="CS213" s="59"/>
      <c r="CT213" s="59"/>
      <c r="CU213" s="59"/>
      <c r="CV213" s="59"/>
      <c r="CW213" s="59"/>
      <c r="CX213" s="59"/>
      <c r="CY213" s="59"/>
      <c r="CZ213" s="59"/>
      <c r="DA213" s="59"/>
      <c r="DB213" s="59"/>
      <c r="DC213" s="59"/>
      <c r="DD213" s="59"/>
      <c r="DE213" s="59"/>
      <c r="DF213" s="59"/>
      <c r="DG213" s="59"/>
      <c r="DH213" s="59"/>
      <c r="DI213" s="59"/>
      <c r="DJ213" s="59"/>
      <c r="DK213" s="59"/>
      <c r="DL213" s="59"/>
      <c r="DM213" s="59"/>
      <c r="DN213" s="59"/>
      <c r="DO213" s="59"/>
      <c r="DP213" s="59"/>
      <c r="DQ213" s="59"/>
      <c r="DR213" s="59"/>
      <c r="DS213" s="59"/>
      <c r="DT213" s="59"/>
      <c r="DU213" s="59"/>
      <c r="DV213" s="59"/>
      <c r="DW213" s="59"/>
      <c r="DX213" s="59"/>
      <c r="DY213" s="59"/>
      <c r="DZ213" s="59"/>
      <c r="EA213" s="59"/>
      <c r="EB213" s="59"/>
      <c r="EC213" s="59"/>
      <c r="ED213" s="59"/>
    </row>
    <row r="214" spans="1:134" s="13" customFormat="1" ht="16.5" customHeight="1">
      <c r="A214" s="137" t="str">
        <f>IFERROR((#REF!/#REF!),"")</f>
        <v/>
      </c>
      <c r="B214" s="14" t="s">
        <v>376</v>
      </c>
      <c r="C214" s="4"/>
      <c r="D214" s="105">
        <v>10318</v>
      </c>
      <c r="E214" s="106">
        <v>16608</v>
      </c>
      <c r="F214" s="106"/>
      <c r="G214" s="136"/>
      <c r="H214" s="55"/>
      <c r="I214" s="56"/>
      <c r="J214" s="57"/>
      <c r="K214" s="55"/>
      <c r="L214" s="56"/>
      <c r="M214" s="57"/>
      <c r="N214" s="55"/>
      <c r="O214" s="56"/>
      <c r="P214" s="57"/>
      <c r="Q214" s="55"/>
      <c r="R214" s="56"/>
      <c r="S214" s="57"/>
      <c r="T214" s="55"/>
      <c r="U214" s="56"/>
      <c r="V214" s="57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  <c r="BD214" s="58"/>
      <c r="BE214" s="58"/>
      <c r="BF214" s="58"/>
      <c r="BG214" s="58"/>
      <c r="BH214" s="58"/>
      <c r="BI214" s="58"/>
      <c r="BJ214" s="58"/>
      <c r="BK214" s="58"/>
      <c r="BL214" s="58"/>
      <c r="BM214" s="59"/>
      <c r="BN214" s="59"/>
      <c r="BO214" s="59"/>
      <c r="BP214" s="59"/>
      <c r="BQ214" s="59"/>
      <c r="BR214" s="59"/>
      <c r="BS214" s="59"/>
      <c r="BT214" s="59"/>
      <c r="BU214" s="59"/>
      <c r="BV214" s="59"/>
      <c r="BW214" s="59"/>
      <c r="BX214" s="59"/>
      <c r="BY214" s="59"/>
      <c r="BZ214" s="59"/>
      <c r="CA214" s="59"/>
      <c r="CB214" s="59"/>
      <c r="CC214" s="59"/>
      <c r="CD214" s="59"/>
      <c r="CE214" s="59"/>
      <c r="CF214" s="59"/>
      <c r="CG214" s="59"/>
      <c r="CH214" s="59"/>
      <c r="CI214" s="59"/>
      <c r="CJ214" s="59"/>
      <c r="CK214" s="59"/>
      <c r="CL214" s="59"/>
      <c r="CM214" s="59"/>
      <c r="CN214" s="59"/>
      <c r="CO214" s="59"/>
      <c r="CP214" s="59"/>
      <c r="CQ214" s="59"/>
      <c r="CR214" s="59"/>
      <c r="CS214" s="59"/>
      <c r="CT214" s="59"/>
      <c r="CU214" s="59"/>
      <c r="CV214" s="59"/>
      <c r="CW214" s="59"/>
      <c r="CX214" s="59"/>
      <c r="CY214" s="59"/>
      <c r="CZ214" s="59"/>
      <c r="DA214" s="59"/>
      <c r="DB214" s="59"/>
      <c r="DC214" s="59"/>
      <c r="DD214" s="59"/>
      <c r="DE214" s="59"/>
      <c r="DF214" s="59"/>
      <c r="DG214" s="59"/>
      <c r="DH214" s="59"/>
      <c r="DI214" s="59"/>
      <c r="DJ214" s="59"/>
      <c r="DK214" s="59"/>
      <c r="DL214" s="59"/>
      <c r="DM214" s="59"/>
      <c r="DN214" s="59"/>
      <c r="DO214" s="59"/>
      <c r="DP214" s="59"/>
      <c r="DQ214" s="59"/>
      <c r="DR214" s="59"/>
      <c r="DS214" s="59"/>
      <c r="DT214" s="59"/>
      <c r="DU214" s="59"/>
      <c r="DV214" s="59"/>
      <c r="DW214" s="59"/>
      <c r="DX214" s="59"/>
      <c r="DY214" s="59"/>
      <c r="DZ214" s="59"/>
      <c r="EA214" s="59"/>
      <c r="EB214" s="59"/>
      <c r="EC214" s="59"/>
      <c r="ED214" s="59"/>
    </row>
    <row r="215" spans="1:134" s="13" customFormat="1" ht="16.5" customHeight="1">
      <c r="A215" s="137"/>
      <c r="B215" s="14" t="s">
        <v>377</v>
      </c>
      <c r="C215" s="4"/>
      <c r="D215" s="105"/>
      <c r="E215" s="106"/>
      <c r="F215" s="106"/>
      <c r="G215" s="136"/>
      <c r="H215" s="55"/>
      <c r="I215" s="56"/>
      <c r="J215" s="57"/>
      <c r="K215" s="55"/>
      <c r="L215" s="56"/>
      <c r="M215" s="57"/>
      <c r="N215" s="55"/>
      <c r="O215" s="56"/>
      <c r="P215" s="57"/>
      <c r="Q215" s="55"/>
      <c r="R215" s="56"/>
      <c r="S215" s="57"/>
      <c r="T215" s="55"/>
      <c r="U215" s="56"/>
      <c r="V215" s="57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  <c r="BD215" s="58"/>
      <c r="BE215" s="58"/>
      <c r="BF215" s="58"/>
      <c r="BG215" s="58"/>
      <c r="BH215" s="58"/>
      <c r="BI215" s="58"/>
      <c r="BJ215" s="58"/>
      <c r="BK215" s="58"/>
      <c r="BL215" s="58"/>
      <c r="BM215" s="59"/>
      <c r="BN215" s="59"/>
      <c r="BO215" s="59"/>
      <c r="BP215" s="59"/>
      <c r="BQ215" s="59"/>
      <c r="BR215" s="59"/>
      <c r="BS215" s="59"/>
      <c r="BT215" s="59"/>
      <c r="BU215" s="59"/>
      <c r="BV215" s="59"/>
      <c r="BW215" s="59"/>
      <c r="BX215" s="59"/>
      <c r="BY215" s="59"/>
      <c r="BZ215" s="59"/>
      <c r="CA215" s="59"/>
      <c r="CB215" s="59"/>
      <c r="CC215" s="59"/>
      <c r="CD215" s="59"/>
      <c r="CE215" s="59"/>
      <c r="CF215" s="59"/>
      <c r="CG215" s="59"/>
      <c r="CH215" s="59"/>
      <c r="CI215" s="59"/>
      <c r="CJ215" s="59"/>
      <c r="CK215" s="59"/>
      <c r="CL215" s="59"/>
      <c r="CM215" s="59"/>
      <c r="CN215" s="59"/>
      <c r="CO215" s="59"/>
      <c r="CP215" s="59"/>
      <c r="CQ215" s="59"/>
      <c r="CR215" s="59"/>
      <c r="CS215" s="59"/>
      <c r="CT215" s="59"/>
      <c r="CU215" s="59"/>
      <c r="CV215" s="59"/>
      <c r="CW215" s="59"/>
      <c r="CX215" s="59"/>
      <c r="CY215" s="59"/>
      <c r="CZ215" s="59"/>
      <c r="DA215" s="59"/>
      <c r="DB215" s="59"/>
      <c r="DC215" s="59"/>
      <c r="DD215" s="59"/>
      <c r="DE215" s="59"/>
      <c r="DF215" s="59"/>
      <c r="DG215" s="59"/>
      <c r="DH215" s="59"/>
      <c r="DI215" s="59"/>
      <c r="DJ215" s="59"/>
      <c r="DK215" s="59"/>
      <c r="DL215" s="59"/>
      <c r="DM215" s="59"/>
      <c r="DN215" s="59"/>
      <c r="DO215" s="59"/>
      <c r="DP215" s="59"/>
      <c r="DQ215" s="59"/>
      <c r="DR215" s="59"/>
      <c r="DS215" s="59"/>
      <c r="DT215" s="59"/>
      <c r="DU215" s="59"/>
      <c r="DV215" s="59"/>
      <c r="DW215" s="59"/>
      <c r="DX215" s="59"/>
      <c r="DY215" s="59"/>
      <c r="DZ215" s="59"/>
      <c r="EA215" s="59"/>
      <c r="EB215" s="59"/>
      <c r="EC215" s="59"/>
      <c r="ED215" s="59"/>
    </row>
    <row r="216" spans="1:134" s="13" customFormat="1" ht="16.5" customHeight="1">
      <c r="A216" s="137"/>
      <c r="B216" s="14" t="s">
        <v>378</v>
      </c>
      <c r="C216" s="4"/>
      <c r="D216" s="105">
        <f>8156+1876</f>
        <v>10032</v>
      </c>
      <c r="E216" s="106">
        <f>24469+3019</f>
        <v>27488</v>
      </c>
      <c r="F216" s="106"/>
      <c r="G216" s="136"/>
      <c r="H216" s="55"/>
      <c r="I216" s="56"/>
      <c r="J216" s="57"/>
      <c r="K216" s="55"/>
      <c r="L216" s="56"/>
      <c r="M216" s="57"/>
      <c r="N216" s="55"/>
      <c r="O216" s="56"/>
      <c r="P216" s="57"/>
      <c r="Q216" s="55"/>
      <c r="R216" s="56"/>
      <c r="S216" s="57"/>
      <c r="T216" s="55"/>
      <c r="U216" s="56"/>
      <c r="V216" s="57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  <c r="BD216" s="58"/>
      <c r="BE216" s="58"/>
      <c r="BF216" s="58"/>
      <c r="BG216" s="58"/>
      <c r="BH216" s="58"/>
      <c r="BI216" s="58"/>
      <c r="BJ216" s="58"/>
      <c r="BK216" s="58"/>
      <c r="BL216" s="58"/>
      <c r="BM216" s="59"/>
      <c r="BN216" s="59"/>
      <c r="BO216" s="59"/>
      <c r="BP216" s="59"/>
      <c r="BQ216" s="59"/>
      <c r="BR216" s="59"/>
      <c r="BS216" s="59"/>
      <c r="BT216" s="59"/>
      <c r="BU216" s="59"/>
      <c r="BV216" s="59"/>
      <c r="BW216" s="59"/>
      <c r="BX216" s="59"/>
      <c r="BY216" s="59"/>
      <c r="BZ216" s="59"/>
      <c r="CA216" s="59"/>
      <c r="CB216" s="59"/>
      <c r="CC216" s="59"/>
      <c r="CD216" s="59"/>
      <c r="CE216" s="59"/>
      <c r="CF216" s="59"/>
      <c r="CG216" s="59"/>
      <c r="CH216" s="59"/>
      <c r="CI216" s="59"/>
      <c r="CJ216" s="59"/>
      <c r="CK216" s="59"/>
      <c r="CL216" s="59"/>
      <c r="CM216" s="59"/>
      <c r="CN216" s="59"/>
      <c r="CO216" s="59"/>
      <c r="CP216" s="59"/>
      <c r="CQ216" s="59"/>
      <c r="CR216" s="59"/>
      <c r="CS216" s="59"/>
      <c r="CT216" s="59"/>
      <c r="CU216" s="59"/>
      <c r="CV216" s="59"/>
      <c r="CW216" s="59"/>
      <c r="CX216" s="59"/>
      <c r="CY216" s="59"/>
      <c r="CZ216" s="59"/>
      <c r="DA216" s="59"/>
      <c r="DB216" s="59"/>
      <c r="DC216" s="59"/>
      <c r="DD216" s="59"/>
      <c r="DE216" s="59"/>
      <c r="DF216" s="59"/>
      <c r="DG216" s="59"/>
      <c r="DH216" s="59"/>
      <c r="DI216" s="59"/>
      <c r="DJ216" s="59"/>
      <c r="DK216" s="59"/>
      <c r="DL216" s="59"/>
      <c r="DM216" s="59"/>
      <c r="DN216" s="59"/>
      <c r="DO216" s="59"/>
      <c r="DP216" s="59"/>
      <c r="DQ216" s="59"/>
      <c r="DR216" s="59"/>
      <c r="DS216" s="59"/>
      <c r="DT216" s="59"/>
      <c r="DU216" s="59"/>
      <c r="DV216" s="59"/>
      <c r="DW216" s="59"/>
      <c r="DX216" s="59"/>
      <c r="DY216" s="59"/>
      <c r="DZ216" s="59"/>
      <c r="EA216" s="59"/>
      <c r="EB216" s="59"/>
      <c r="EC216" s="59"/>
      <c r="ED216" s="59"/>
    </row>
    <row r="217" spans="1:134" ht="15" customHeight="1">
      <c r="A217" s="137" t="str">
        <f>IFERROR((#REF!/#REF!),"")</f>
        <v/>
      </c>
      <c r="B217" s="236" t="s">
        <v>379</v>
      </c>
      <c r="C217" s="15"/>
      <c r="D217" s="105">
        <v>6208</v>
      </c>
      <c r="E217" s="106">
        <v>10008</v>
      </c>
      <c r="F217" s="106"/>
      <c r="G217" s="133"/>
      <c r="H217" s="43"/>
      <c r="I217" s="44"/>
      <c r="J217" s="45"/>
      <c r="K217" s="43"/>
      <c r="L217" s="44"/>
      <c r="M217" s="45"/>
      <c r="N217" s="43"/>
      <c r="O217" s="44"/>
      <c r="P217" s="45"/>
      <c r="Q217" s="43"/>
      <c r="R217" s="44"/>
      <c r="S217" s="45"/>
      <c r="T217" s="43"/>
      <c r="U217" s="44"/>
      <c r="V217" s="45"/>
    </row>
    <row r="218" spans="1:134" s="16" customFormat="1" ht="15" customHeight="1">
      <c r="A218" s="138" t="str">
        <f>IFERROR((#REF!/#REF!),"")</f>
        <v/>
      </c>
      <c r="B218" s="237" t="s">
        <v>380</v>
      </c>
      <c r="C218" s="15"/>
      <c r="D218" s="107">
        <f>1876+563</f>
        <v>2439</v>
      </c>
      <c r="E218" s="108">
        <f>3020+906</f>
        <v>3926</v>
      </c>
      <c r="F218" s="108"/>
      <c r="G218" s="133"/>
      <c r="H218" s="60"/>
      <c r="I218" s="44"/>
      <c r="J218" s="45"/>
      <c r="K218" s="60"/>
      <c r="L218" s="44"/>
      <c r="M218" s="45"/>
      <c r="N218" s="60"/>
      <c r="O218" s="44"/>
      <c r="P218" s="45"/>
      <c r="Q218" s="60"/>
      <c r="R218" s="44"/>
      <c r="S218" s="45"/>
      <c r="T218" s="60"/>
      <c r="U218" s="44"/>
      <c r="V218" s="45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1"/>
      <c r="AN218" s="61"/>
      <c r="AO218" s="61"/>
      <c r="AP218" s="61"/>
      <c r="AQ218" s="61"/>
      <c r="AR218" s="61"/>
      <c r="AS218" s="61"/>
      <c r="AT218" s="61"/>
      <c r="AU218" s="61"/>
      <c r="AV218" s="61"/>
      <c r="AW218" s="61"/>
      <c r="AX218" s="61"/>
      <c r="AY218" s="61"/>
      <c r="AZ218" s="61"/>
      <c r="BA218" s="61"/>
      <c r="BB218" s="61"/>
      <c r="BC218" s="61"/>
      <c r="BD218" s="61"/>
      <c r="BE218" s="61"/>
      <c r="BF218" s="61"/>
      <c r="BG218" s="61"/>
      <c r="BH218" s="61"/>
      <c r="BI218" s="61"/>
      <c r="BJ218" s="61"/>
      <c r="BK218" s="61"/>
      <c r="BL218" s="61"/>
      <c r="BM218" s="61"/>
      <c r="BN218" s="61"/>
      <c r="BO218" s="61"/>
      <c r="BP218" s="61"/>
      <c r="BQ218" s="61"/>
      <c r="BR218" s="61"/>
      <c r="BS218" s="61"/>
      <c r="BT218" s="61"/>
      <c r="BU218" s="61"/>
      <c r="BV218" s="61"/>
      <c r="BW218" s="61"/>
      <c r="BX218" s="61"/>
      <c r="BY218" s="61"/>
      <c r="BZ218" s="61"/>
      <c r="CA218" s="61"/>
      <c r="CB218" s="61"/>
      <c r="CC218" s="61"/>
      <c r="CD218" s="61"/>
      <c r="CE218" s="61"/>
      <c r="CF218" s="61"/>
      <c r="CG218" s="61"/>
      <c r="CH218" s="61"/>
      <c r="CI218" s="61"/>
      <c r="CJ218" s="61"/>
      <c r="CK218" s="61"/>
      <c r="CL218" s="61"/>
      <c r="CM218" s="61"/>
      <c r="CN218" s="61"/>
      <c r="CO218" s="61"/>
      <c r="CP218" s="61"/>
      <c r="CQ218" s="61"/>
      <c r="CR218" s="61"/>
      <c r="CS218" s="61"/>
      <c r="CT218" s="61"/>
      <c r="CU218" s="61"/>
      <c r="CV218" s="61"/>
      <c r="CW218" s="61"/>
      <c r="CX218" s="61"/>
      <c r="CY218" s="61"/>
      <c r="CZ218" s="61"/>
      <c r="DA218" s="61"/>
      <c r="DB218" s="61"/>
      <c r="DC218" s="61"/>
      <c r="DD218" s="61"/>
      <c r="DE218" s="61"/>
      <c r="DF218" s="61"/>
      <c r="DG218" s="61"/>
      <c r="DH218" s="61"/>
      <c r="DI218" s="61"/>
      <c r="DJ218" s="61"/>
      <c r="DK218" s="61"/>
      <c r="DL218" s="61"/>
      <c r="DM218" s="61"/>
      <c r="DN218" s="61"/>
      <c r="DO218" s="61"/>
      <c r="DP218" s="61"/>
      <c r="DQ218" s="61"/>
      <c r="DR218" s="61"/>
      <c r="DS218" s="61"/>
      <c r="DT218" s="61"/>
      <c r="DU218" s="61"/>
      <c r="DV218" s="61"/>
      <c r="DW218" s="61"/>
      <c r="DX218" s="61"/>
      <c r="DY218" s="61"/>
      <c r="DZ218" s="61"/>
      <c r="EA218" s="61"/>
      <c r="EB218" s="61"/>
      <c r="EC218" s="61"/>
      <c r="ED218" s="61"/>
    </row>
    <row r="219" spans="1:134" s="16" customFormat="1" ht="15" customHeight="1">
      <c r="A219" s="138" t="str">
        <f>IFERROR((#REF!/#REF!),"")</f>
        <v/>
      </c>
      <c r="B219" s="17" t="s">
        <v>381</v>
      </c>
      <c r="C219" s="15"/>
      <c r="D219" s="107">
        <v>2739</v>
      </c>
      <c r="E219" s="108">
        <v>3984</v>
      </c>
      <c r="F219" s="108"/>
      <c r="G219" s="133"/>
      <c r="H219" s="60"/>
      <c r="I219" s="44"/>
      <c r="J219" s="45"/>
      <c r="K219" s="60"/>
      <c r="L219" s="44"/>
      <c r="M219" s="45"/>
      <c r="N219" s="60"/>
      <c r="O219" s="44"/>
      <c r="P219" s="45"/>
      <c r="Q219" s="60"/>
      <c r="R219" s="44"/>
      <c r="S219" s="45"/>
      <c r="T219" s="60"/>
      <c r="U219" s="44"/>
      <c r="V219" s="45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  <c r="AN219" s="61"/>
      <c r="AO219" s="61"/>
      <c r="AP219" s="61"/>
      <c r="AQ219" s="61"/>
      <c r="AR219" s="61"/>
      <c r="AS219" s="61"/>
      <c r="AT219" s="61"/>
      <c r="AU219" s="61"/>
      <c r="AV219" s="61"/>
      <c r="AW219" s="61"/>
      <c r="AX219" s="61"/>
      <c r="AY219" s="61"/>
      <c r="AZ219" s="61"/>
      <c r="BA219" s="61"/>
      <c r="BB219" s="61"/>
      <c r="BC219" s="61"/>
      <c r="BD219" s="61"/>
      <c r="BE219" s="61"/>
      <c r="BF219" s="61"/>
      <c r="BG219" s="61"/>
      <c r="BH219" s="61"/>
      <c r="BI219" s="61"/>
      <c r="BJ219" s="61"/>
      <c r="BK219" s="61"/>
      <c r="BL219" s="61"/>
      <c r="BM219" s="61"/>
      <c r="BN219" s="61"/>
      <c r="BO219" s="61"/>
      <c r="BP219" s="61"/>
      <c r="BQ219" s="61"/>
      <c r="BR219" s="61"/>
      <c r="BS219" s="61"/>
      <c r="BT219" s="61"/>
      <c r="BU219" s="61"/>
      <c r="BV219" s="61"/>
      <c r="BW219" s="61"/>
      <c r="BX219" s="61"/>
      <c r="BY219" s="61"/>
      <c r="BZ219" s="61"/>
      <c r="CA219" s="61"/>
      <c r="CB219" s="61"/>
      <c r="CC219" s="61"/>
      <c r="CD219" s="61"/>
      <c r="CE219" s="61"/>
      <c r="CF219" s="61"/>
      <c r="CG219" s="61"/>
      <c r="CH219" s="61"/>
      <c r="CI219" s="61"/>
      <c r="CJ219" s="61"/>
      <c r="CK219" s="61"/>
      <c r="CL219" s="61"/>
      <c r="CM219" s="61"/>
      <c r="CN219" s="61"/>
      <c r="CO219" s="61"/>
      <c r="CP219" s="61"/>
      <c r="CQ219" s="61"/>
      <c r="CR219" s="61"/>
      <c r="CS219" s="61"/>
      <c r="CT219" s="61"/>
      <c r="CU219" s="61"/>
      <c r="CV219" s="61"/>
      <c r="CW219" s="61"/>
      <c r="CX219" s="61"/>
      <c r="CY219" s="61"/>
      <c r="CZ219" s="61"/>
      <c r="DA219" s="61"/>
      <c r="DB219" s="61"/>
      <c r="DC219" s="61"/>
      <c r="DD219" s="61"/>
      <c r="DE219" s="61"/>
      <c r="DF219" s="61"/>
      <c r="DG219" s="61"/>
      <c r="DH219" s="61"/>
      <c r="DI219" s="61"/>
      <c r="DJ219" s="61"/>
      <c r="DK219" s="61"/>
      <c r="DL219" s="61"/>
      <c r="DM219" s="61"/>
      <c r="DN219" s="61"/>
      <c r="DO219" s="61"/>
      <c r="DP219" s="61"/>
      <c r="DQ219" s="61"/>
      <c r="DR219" s="61"/>
      <c r="DS219" s="61"/>
      <c r="DT219" s="61"/>
      <c r="DU219" s="61"/>
      <c r="DV219" s="61"/>
      <c r="DW219" s="61"/>
      <c r="DX219" s="61"/>
      <c r="DY219" s="61"/>
      <c r="DZ219" s="61"/>
      <c r="EA219" s="61"/>
      <c r="EB219" s="61"/>
      <c r="EC219" s="61"/>
      <c r="ED219" s="61"/>
    </row>
    <row r="220" spans="1:134" s="16" customFormat="1" ht="15" customHeight="1" thickBot="1">
      <c r="A220" s="139" t="str">
        <f>IFERROR((#REF!/#REF!),"")</f>
        <v/>
      </c>
      <c r="B220" s="238" t="s">
        <v>382</v>
      </c>
      <c r="C220" s="15"/>
      <c r="D220" s="109">
        <v>8831</v>
      </c>
      <c r="E220" s="110">
        <v>14215</v>
      </c>
      <c r="F220" s="110"/>
      <c r="G220" s="133"/>
      <c r="H220" s="60"/>
      <c r="I220" s="44"/>
      <c r="J220" s="45"/>
      <c r="K220" s="60"/>
      <c r="L220" s="44"/>
      <c r="M220" s="45"/>
      <c r="N220" s="60"/>
      <c r="O220" s="44"/>
      <c r="P220" s="45"/>
      <c r="Q220" s="60"/>
      <c r="R220" s="44"/>
      <c r="S220" s="45"/>
      <c r="T220" s="60"/>
      <c r="U220" s="44"/>
      <c r="V220" s="45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  <c r="AN220" s="61"/>
      <c r="AO220" s="61"/>
      <c r="AP220" s="61"/>
      <c r="AQ220" s="61"/>
      <c r="AR220" s="61"/>
      <c r="AS220" s="61"/>
      <c r="AT220" s="61"/>
      <c r="AU220" s="61"/>
      <c r="AV220" s="61"/>
      <c r="AW220" s="61"/>
      <c r="AX220" s="61"/>
      <c r="AY220" s="61"/>
      <c r="AZ220" s="61"/>
      <c r="BA220" s="61"/>
      <c r="BB220" s="61"/>
      <c r="BC220" s="61"/>
      <c r="BD220" s="61"/>
      <c r="BE220" s="61"/>
      <c r="BF220" s="61"/>
      <c r="BG220" s="61"/>
      <c r="BH220" s="61"/>
      <c r="BI220" s="61"/>
      <c r="BJ220" s="61"/>
      <c r="BK220" s="61"/>
      <c r="BL220" s="61"/>
      <c r="BM220" s="61"/>
      <c r="BN220" s="61"/>
      <c r="BO220" s="61"/>
      <c r="BP220" s="61"/>
      <c r="BQ220" s="61"/>
      <c r="BR220" s="61"/>
      <c r="BS220" s="61"/>
      <c r="BT220" s="61"/>
      <c r="BU220" s="61"/>
      <c r="BV220" s="61"/>
      <c r="BW220" s="61"/>
      <c r="BX220" s="61"/>
      <c r="BY220" s="61"/>
      <c r="BZ220" s="61"/>
      <c r="CA220" s="61"/>
      <c r="CB220" s="61"/>
      <c r="CC220" s="61"/>
      <c r="CD220" s="61"/>
      <c r="CE220" s="61"/>
      <c r="CF220" s="61"/>
      <c r="CG220" s="61"/>
      <c r="CH220" s="61"/>
      <c r="CI220" s="61"/>
      <c r="CJ220" s="61"/>
      <c r="CK220" s="61"/>
      <c r="CL220" s="61"/>
      <c r="CM220" s="61"/>
      <c r="CN220" s="61"/>
      <c r="CO220" s="61"/>
      <c r="CP220" s="61"/>
      <c r="CQ220" s="61"/>
      <c r="CR220" s="61"/>
      <c r="CS220" s="61"/>
      <c r="CT220" s="61"/>
      <c r="CU220" s="61"/>
      <c r="CV220" s="61"/>
      <c r="CW220" s="61"/>
      <c r="CX220" s="61"/>
      <c r="CY220" s="61"/>
      <c r="CZ220" s="61"/>
      <c r="DA220" s="61"/>
      <c r="DB220" s="61"/>
      <c r="DC220" s="61"/>
      <c r="DD220" s="61"/>
      <c r="DE220" s="61"/>
      <c r="DF220" s="61"/>
      <c r="DG220" s="61"/>
      <c r="DH220" s="61"/>
      <c r="DI220" s="61"/>
      <c r="DJ220" s="61"/>
      <c r="DK220" s="61"/>
      <c r="DL220" s="61"/>
      <c r="DM220" s="61"/>
      <c r="DN220" s="61"/>
      <c r="DO220" s="61"/>
      <c r="DP220" s="61"/>
      <c r="DQ220" s="61"/>
      <c r="DR220" s="61"/>
      <c r="DS220" s="61"/>
      <c r="DT220" s="61"/>
      <c r="DU220" s="61"/>
      <c r="DV220" s="61"/>
      <c r="DW220" s="61"/>
      <c r="DX220" s="61"/>
      <c r="DY220" s="61"/>
      <c r="DZ220" s="61"/>
      <c r="EA220" s="61"/>
      <c r="EB220" s="61"/>
      <c r="EC220" s="61"/>
      <c r="ED220" s="61"/>
    </row>
    <row r="221" spans="1:134" s="16" customFormat="1" ht="15" customHeight="1" thickBot="1">
      <c r="A221" s="239"/>
      <c r="B221" s="154" t="s">
        <v>374</v>
      </c>
      <c r="C221" s="18"/>
      <c r="D221" s="19">
        <f>SUM(D213:D220)</f>
        <v>40567</v>
      </c>
      <c r="E221" s="19">
        <f>SUM(E213:E220)</f>
        <v>76229</v>
      </c>
      <c r="F221" s="19">
        <f>SUM(F213:F220)</f>
        <v>0</v>
      </c>
      <c r="G221" s="140"/>
      <c r="H221" s="60"/>
      <c r="I221" s="44"/>
      <c r="J221" s="45"/>
      <c r="K221" s="60"/>
      <c r="L221" s="44"/>
      <c r="M221" s="45"/>
      <c r="N221" s="60"/>
      <c r="O221" s="44"/>
      <c r="P221" s="45"/>
      <c r="Q221" s="60"/>
      <c r="R221" s="44"/>
      <c r="S221" s="45"/>
      <c r="T221" s="60"/>
      <c r="U221" s="44"/>
      <c r="V221" s="45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61"/>
      <c r="AO221" s="61"/>
      <c r="AP221" s="61"/>
      <c r="AQ221" s="61"/>
      <c r="AR221" s="61"/>
      <c r="AS221" s="61"/>
      <c r="AT221" s="61"/>
      <c r="AU221" s="61"/>
      <c r="AV221" s="61"/>
      <c r="AW221" s="61"/>
      <c r="AX221" s="61"/>
      <c r="AY221" s="61"/>
      <c r="AZ221" s="61"/>
      <c r="BA221" s="61"/>
      <c r="BB221" s="61"/>
      <c r="BC221" s="61"/>
      <c r="BD221" s="61"/>
      <c r="BE221" s="61"/>
      <c r="BF221" s="61"/>
      <c r="BG221" s="61"/>
      <c r="BH221" s="61"/>
      <c r="BI221" s="61"/>
      <c r="BJ221" s="61"/>
      <c r="BK221" s="61"/>
      <c r="BL221" s="61"/>
      <c r="BM221" s="61"/>
      <c r="BN221" s="61"/>
      <c r="BO221" s="61"/>
      <c r="BP221" s="61"/>
      <c r="BQ221" s="61"/>
      <c r="BR221" s="61"/>
      <c r="BS221" s="61"/>
      <c r="BT221" s="61"/>
      <c r="BU221" s="61"/>
      <c r="BV221" s="61"/>
      <c r="BW221" s="61"/>
      <c r="BX221" s="61"/>
      <c r="BY221" s="61"/>
      <c r="BZ221" s="61"/>
      <c r="CA221" s="61"/>
      <c r="CB221" s="61"/>
      <c r="CC221" s="61"/>
      <c r="CD221" s="61"/>
      <c r="CE221" s="61"/>
      <c r="CF221" s="61"/>
      <c r="CG221" s="61"/>
      <c r="CH221" s="61"/>
      <c r="CI221" s="61"/>
      <c r="CJ221" s="61"/>
      <c r="CK221" s="61"/>
      <c r="CL221" s="61"/>
      <c r="CM221" s="61"/>
      <c r="CN221" s="61"/>
      <c r="CO221" s="61"/>
      <c r="CP221" s="61"/>
      <c r="CQ221" s="61"/>
      <c r="CR221" s="61"/>
      <c r="CS221" s="61"/>
      <c r="CT221" s="61"/>
      <c r="CU221" s="61"/>
      <c r="CV221" s="61"/>
      <c r="CW221" s="61"/>
      <c r="CX221" s="61"/>
      <c r="CY221" s="61"/>
      <c r="CZ221" s="61"/>
      <c r="DA221" s="61"/>
      <c r="DB221" s="61"/>
      <c r="DC221" s="61"/>
      <c r="DD221" s="61"/>
      <c r="DE221" s="61"/>
      <c r="DF221" s="61"/>
      <c r="DG221" s="61"/>
      <c r="DH221" s="61"/>
      <c r="DI221" s="61"/>
      <c r="DJ221" s="61"/>
      <c r="DK221" s="61"/>
      <c r="DL221" s="61"/>
      <c r="DM221" s="61"/>
      <c r="DN221" s="61"/>
      <c r="DO221" s="61"/>
      <c r="DP221" s="61"/>
      <c r="DQ221" s="61"/>
      <c r="DR221" s="61"/>
      <c r="DS221" s="61"/>
      <c r="DT221" s="61"/>
      <c r="DU221" s="61"/>
      <c r="DV221" s="61"/>
      <c r="DW221" s="61"/>
      <c r="DX221" s="61"/>
      <c r="DY221" s="61"/>
      <c r="DZ221" s="61"/>
      <c r="EA221" s="61"/>
      <c r="EB221" s="61"/>
      <c r="EC221" s="61"/>
      <c r="ED221" s="61"/>
    </row>
    <row r="222" spans="1:134" s="16" customFormat="1" ht="15" customHeight="1" thickBot="1">
      <c r="A222" s="240"/>
      <c r="B222" s="155" t="s">
        <v>383</v>
      </c>
      <c r="C222" s="150"/>
      <c r="D222" s="151">
        <f>D212+D221</f>
        <v>187600</v>
      </c>
      <c r="E222" s="151">
        <f>E212+E221</f>
        <v>301963</v>
      </c>
      <c r="F222" s="151">
        <f>F212+F221</f>
        <v>0</v>
      </c>
      <c r="G222" s="140"/>
      <c r="H222" s="60"/>
      <c r="I222" s="44"/>
      <c r="J222" s="45"/>
      <c r="K222" s="60"/>
      <c r="L222" s="44"/>
      <c r="M222" s="45"/>
      <c r="N222" s="60"/>
      <c r="O222" s="44"/>
      <c r="P222" s="45"/>
      <c r="Q222" s="60"/>
      <c r="R222" s="44"/>
      <c r="S222" s="45"/>
      <c r="T222" s="60"/>
      <c r="U222" s="44"/>
      <c r="V222" s="45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  <c r="AQ222" s="61"/>
      <c r="AR222" s="61"/>
      <c r="AS222" s="61"/>
      <c r="AT222" s="61"/>
      <c r="AU222" s="61"/>
      <c r="AV222" s="61"/>
      <c r="AW222" s="61"/>
      <c r="AX222" s="61"/>
      <c r="AY222" s="61"/>
      <c r="AZ222" s="61"/>
      <c r="BA222" s="61"/>
      <c r="BB222" s="61"/>
      <c r="BC222" s="61"/>
      <c r="BD222" s="61"/>
      <c r="BE222" s="61"/>
      <c r="BF222" s="61"/>
      <c r="BG222" s="61"/>
      <c r="BH222" s="61"/>
      <c r="BI222" s="61"/>
      <c r="BJ222" s="61"/>
      <c r="BK222" s="61"/>
      <c r="BL222" s="61"/>
      <c r="BM222" s="61"/>
      <c r="BN222" s="61"/>
      <c r="BO222" s="61"/>
      <c r="BP222" s="61"/>
      <c r="BQ222" s="61"/>
      <c r="BR222" s="61"/>
      <c r="BS222" s="61"/>
      <c r="BT222" s="61"/>
      <c r="BU222" s="61"/>
      <c r="BV222" s="61"/>
      <c r="BW222" s="61"/>
      <c r="BX222" s="61"/>
      <c r="BY222" s="61"/>
      <c r="BZ222" s="61"/>
      <c r="CA222" s="61"/>
      <c r="CB222" s="61"/>
      <c r="CC222" s="61"/>
      <c r="CD222" s="61"/>
      <c r="CE222" s="61"/>
      <c r="CF222" s="61"/>
      <c r="CG222" s="61"/>
      <c r="CH222" s="61"/>
      <c r="CI222" s="61"/>
      <c r="CJ222" s="61"/>
      <c r="CK222" s="61"/>
      <c r="CL222" s="61"/>
      <c r="CM222" s="61"/>
      <c r="CN222" s="61"/>
      <c r="CO222" s="61"/>
      <c r="CP222" s="61"/>
      <c r="CQ222" s="61"/>
      <c r="CR222" s="61"/>
      <c r="CS222" s="61"/>
      <c r="CT222" s="61"/>
      <c r="CU222" s="61"/>
      <c r="CV222" s="61"/>
      <c r="CW222" s="61"/>
      <c r="CX222" s="61"/>
      <c r="CY222" s="61"/>
      <c r="CZ222" s="61"/>
      <c r="DA222" s="61"/>
      <c r="DB222" s="61"/>
      <c r="DC222" s="61"/>
      <c r="DD222" s="61"/>
      <c r="DE222" s="61"/>
      <c r="DF222" s="61"/>
      <c r="DG222" s="61"/>
      <c r="DH222" s="61"/>
      <c r="DI222" s="61"/>
      <c r="DJ222" s="61"/>
      <c r="DK222" s="61"/>
      <c r="DL222" s="61"/>
      <c r="DM222" s="61"/>
      <c r="DN222" s="61"/>
      <c r="DO222" s="61"/>
      <c r="DP222" s="61"/>
      <c r="DQ222" s="61"/>
      <c r="DR222" s="61"/>
      <c r="DS222" s="61"/>
      <c r="DT222" s="61"/>
      <c r="DU222" s="61"/>
      <c r="DV222" s="61"/>
      <c r="DW222" s="61"/>
      <c r="DX222" s="61"/>
      <c r="DY222" s="61"/>
      <c r="DZ222" s="61"/>
      <c r="EA222" s="61"/>
      <c r="EB222" s="61"/>
      <c r="EC222" s="61"/>
      <c r="ED222" s="61"/>
    </row>
    <row r="223" spans="1:134" ht="18.75" thickBot="1">
      <c r="A223" s="141" t="str">
        <f>IFERROR((A20+A25+A33+A41+A48+A55+A71+A83+A98+A113+A127+A135+A141+A146+A149+A157+A165+A168+A174+A180+A185+A190+A203+A211+A214+A217+A218+A219+A220),"")</f>
        <v/>
      </c>
      <c r="B223" s="28" t="s">
        <v>384</v>
      </c>
      <c r="C223" s="156"/>
      <c r="D223" s="157">
        <f>SUM(D222:F222)</f>
        <v>489563</v>
      </c>
      <c r="E223" s="157"/>
      <c r="F223" s="158"/>
      <c r="G223" s="142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</row>
    <row r="224" spans="1:134" ht="21.75" customHeight="1" thickBot="1">
      <c r="A224" s="152"/>
      <c r="B224" s="153" t="s">
        <v>385</v>
      </c>
      <c r="C224" s="159"/>
      <c r="D224" s="160">
        <f>SUM(E222:F222)</f>
        <v>301963</v>
      </c>
      <c r="E224" s="160"/>
      <c r="F224" s="161"/>
      <c r="G224" s="142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</row>
    <row r="225" spans="3:134">
      <c r="C225"/>
      <c r="D225"/>
      <c r="E225"/>
      <c r="F225"/>
      <c r="G225" s="20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</row>
    <row r="226" spans="3:134">
      <c r="C226"/>
      <c r="D226"/>
      <c r="E226"/>
      <c r="F226"/>
      <c r="G226" s="20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</row>
    <row r="227" spans="3:134">
      <c r="C227"/>
      <c r="D227"/>
      <c r="E227"/>
      <c r="F227"/>
      <c r="G227" s="20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0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0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0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0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0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0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0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0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0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0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0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0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0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0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0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0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0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0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0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0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0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0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0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0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0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0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0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0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0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0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0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0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0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0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0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0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0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0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0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0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0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0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0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0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0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0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0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0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0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0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0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0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0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0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0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0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0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0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0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0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0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0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0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0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0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0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0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0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0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0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0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0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0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0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0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0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0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0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0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0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0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0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0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0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0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0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0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0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0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0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0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0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0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0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0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0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0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0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0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0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0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0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0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0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0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0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0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0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0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0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0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0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0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0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0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0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0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0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0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0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0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0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0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0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0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0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0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0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0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0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0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0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0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0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0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0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0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0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0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0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0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0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0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0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0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0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0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0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0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0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0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0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0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0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0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0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0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0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0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0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0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0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0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0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0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0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0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0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0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0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0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0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0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0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0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0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0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0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0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0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0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0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0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0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0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0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0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0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0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0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0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0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0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0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0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0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0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0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0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0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0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0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0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0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0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0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0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0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0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0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0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0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0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0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0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0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0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0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0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0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0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0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0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0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0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0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0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0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0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0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0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0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0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0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0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0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0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0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0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0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0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0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0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0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0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0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0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0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0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0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0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0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0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0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0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0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0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0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0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0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0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0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0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0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0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0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0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0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0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0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0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0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0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0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0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0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0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0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0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0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0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0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0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0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0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0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0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0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0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0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0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0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0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0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0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0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0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0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0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0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0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0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0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0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0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0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0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0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0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0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0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0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0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0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0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0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0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0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0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0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0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0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0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0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0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0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0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0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0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0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0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0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0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0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0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0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0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0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0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0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0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0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0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0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0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0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0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0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0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0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0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0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0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0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0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0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0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0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0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0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0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0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0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0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0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0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0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0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0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0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0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0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0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0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0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0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0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0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0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0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0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0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0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0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0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0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0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0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0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0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0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0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0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0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0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0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0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0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0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0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0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0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0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0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0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0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0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0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0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0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0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0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0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0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0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0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0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0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0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0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0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0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0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0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0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0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0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0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0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0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0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0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0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0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0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0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0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0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0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0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0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0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0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0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0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0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0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0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0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0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0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0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0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0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0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0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0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0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0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0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0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0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0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0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0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0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0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0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0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0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0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0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0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0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0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0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0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0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0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0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0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0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0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0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0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0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0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0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0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0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0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0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0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0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0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0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0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0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0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0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0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0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0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0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0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0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0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0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0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0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0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0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0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0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0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0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0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0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0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0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0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0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0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0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0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0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0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0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0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0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0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0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0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0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0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0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0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0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0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0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0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0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0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0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0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0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0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0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0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0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0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0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0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0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0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0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0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0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0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0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0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0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0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0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0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0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0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0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0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0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0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0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0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0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0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0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0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0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0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0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0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0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0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0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0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0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0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0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0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0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0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0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0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0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0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0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0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0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0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0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0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0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0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0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0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0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0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0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0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0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0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0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0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0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0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0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0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0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0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0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0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0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0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0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0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0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0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0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0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0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0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0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0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0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0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0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0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0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0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0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0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0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0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0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0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0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0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0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0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0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0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0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0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0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0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0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0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0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0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0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0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0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0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0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0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0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0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0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0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0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0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0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0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0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0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0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0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0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0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0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0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0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0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0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0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0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0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0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0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0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0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0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0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0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0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0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0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0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0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0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0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0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0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0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0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0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0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0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0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0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0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0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0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0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0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0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0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0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0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0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0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0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0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0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0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0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0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0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0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0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0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0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0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0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0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0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0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0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0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0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0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0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0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0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0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0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0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0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0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0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0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0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0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0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0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0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0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0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0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0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0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0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0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0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0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0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0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0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0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0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0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0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0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0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0"/>
      <c r="H1002" s="35"/>
      <c r="I1002" s="35"/>
      <c r="J1002" s="35"/>
      <c r="K1002" s="35"/>
      <c r="L1002" s="35"/>
      <c r="M1002" s="35"/>
      <c r="N1002" s="35"/>
      <c r="O1002" s="35"/>
      <c r="P1002" s="35"/>
      <c r="Q1002" s="35"/>
      <c r="R1002" s="35"/>
      <c r="S1002" s="35"/>
      <c r="T1002" s="35"/>
      <c r="U1002" s="35"/>
      <c r="V1002" s="35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0"/>
      <c r="H1003" s="35"/>
      <c r="I1003" s="35"/>
      <c r="J1003" s="35"/>
      <c r="K1003" s="35"/>
      <c r="L1003" s="35"/>
      <c r="M1003" s="35"/>
      <c r="N1003" s="35"/>
      <c r="O1003" s="35"/>
      <c r="P1003" s="35"/>
      <c r="Q1003" s="35"/>
      <c r="R1003" s="35"/>
      <c r="S1003" s="35"/>
      <c r="T1003" s="35"/>
      <c r="U1003" s="35"/>
      <c r="V1003" s="35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0"/>
      <c r="H1004" s="35"/>
      <c r="I1004" s="35"/>
      <c r="J1004" s="35"/>
      <c r="K1004" s="35"/>
      <c r="L1004" s="35"/>
      <c r="M1004" s="35"/>
      <c r="N1004" s="35"/>
      <c r="O1004" s="35"/>
      <c r="P1004" s="35"/>
      <c r="Q1004" s="35"/>
      <c r="R1004" s="35"/>
      <c r="S1004" s="35"/>
      <c r="T1004" s="35"/>
      <c r="U1004" s="35"/>
      <c r="V1004" s="35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0"/>
      <c r="H1005" s="35"/>
      <c r="I1005" s="35"/>
      <c r="J1005" s="35"/>
      <c r="K1005" s="35"/>
      <c r="L1005" s="35"/>
      <c r="M1005" s="35"/>
      <c r="N1005" s="35"/>
      <c r="O1005" s="35"/>
      <c r="P1005" s="35"/>
      <c r="Q1005" s="35"/>
      <c r="R1005" s="35"/>
      <c r="S1005" s="35"/>
      <c r="T1005" s="35"/>
      <c r="U1005" s="35"/>
      <c r="V1005" s="35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0"/>
      <c r="H1006" s="35"/>
      <c r="I1006" s="35"/>
      <c r="J1006" s="35"/>
      <c r="K1006" s="35"/>
      <c r="L1006" s="35"/>
      <c r="M1006" s="35"/>
      <c r="N1006" s="35"/>
      <c r="O1006" s="35"/>
      <c r="P1006" s="35"/>
      <c r="Q1006" s="35"/>
      <c r="R1006" s="35"/>
      <c r="S1006" s="35"/>
      <c r="T1006" s="35"/>
      <c r="U1006" s="35"/>
      <c r="V1006" s="35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0"/>
      <c r="H1007" s="35"/>
      <c r="I1007" s="35"/>
      <c r="J1007" s="35"/>
      <c r="K1007" s="35"/>
      <c r="L1007" s="35"/>
      <c r="M1007" s="35"/>
      <c r="N1007" s="35"/>
      <c r="O1007" s="35"/>
      <c r="P1007" s="35"/>
      <c r="Q1007" s="35"/>
      <c r="R1007" s="35"/>
      <c r="S1007" s="35"/>
      <c r="T1007" s="35"/>
      <c r="U1007" s="35"/>
      <c r="V1007" s="35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0"/>
      <c r="H1008" s="35"/>
      <c r="I1008" s="35"/>
      <c r="J1008" s="35"/>
      <c r="K1008" s="35"/>
      <c r="L1008" s="35"/>
      <c r="M1008" s="35"/>
      <c r="N1008" s="35"/>
      <c r="O1008" s="35"/>
      <c r="P1008" s="35"/>
      <c r="Q1008" s="35"/>
      <c r="R1008" s="35"/>
      <c r="S1008" s="35"/>
      <c r="T1008" s="35"/>
      <c r="U1008" s="35"/>
      <c r="V1008" s="35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0"/>
      <c r="H1009" s="35"/>
      <c r="I1009" s="35"/>
      <c r="J1009" s="35"/>
      <c r="K1009" s="35"/>
      <c r="L1009" s="35"/>
      <c r="M1009" s="35"/>
      <c r="N1009" s="35"/>
      <c r="O1009" s="35"/>
      <c r="P1009" s="35"/>
      <c r="Q1009" s="35"/>
      <c r="R1009" s="35"/>
      <c r="S1009" s="35"/>
      <c r="T1009" s="35"/>
      <c r="U1009" s="35"/>
      <c r="V1009" s="35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0"/>
      <c r="H1010" s="35"/>
      <c r="I1010" s="35"/>
      <c r="J1010" s="35"/>
      <c r="K1010" s="35"/>
      <c r="L1010" s="35"/>
      <c r="M1010" s="35"/>
      <c r="N1010" s="35"/>
      <c r="O1010" s="35"/>
      <c r="P1010" s="35"/>
      <c r="Q1010" s="35"/>
      <c r="R1010" s="35"/>
      <c r="S1010" s="35"/>
      <c r="T1010" s="35"/>
      <c r="U1010" s="35"/>
      <c r="V1010" s="35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0"/>
      <c r="H1011" s="35"/>
      <c r="I1011" s="35"/>
      <c r="J1011" s="35"/>
      <c r="K1011" s="35"/>
      <c r="L1011" s="35"/>
      <c r="M1011" s="35"/>
      <c r="N1011" s="35"/>
      <c r="O1011" s="35"/>
      <c r="P1011" s="35"/>
      <c r="Q1011" s="35"/>
      <c r="R1011" s="35"/>
      <c r="S1011" s="35"/>
      <c r="T1011" s="35"/>
      <c r="U1011" s="35"/>
      <c r="V1011" s="35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0"/>
      <c r="H1012" s="35"/>
      <c r="I1012" s="35"/>
      <c r="J1012" s="35"/>
      <c r="K1012" s="35"/>
      <c r="L1012" s="35"/>
      <c r="M1012" s="35"/>
      <c r="N1012" s="35"/>
      <c r="O1012" s="35"/>
      <c r="P1012" s="35"/>
      <c r="Q1012" s="35"/>
      <c r="R1012" s="35"/>
      <c r="S1012" s="35"/>
      <c r="T1012" s="35"/>
      <c r="U1012" s="35"/>
      <c r="V1012" s="35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0"/>
      <c r="H1013" s="35"/>
      <c r="I1013" s="35"/>
      <c r="J1013" s="35"/>
      <c r="K1013" s="35"/>
      <c r="L1013" s="35"/>
      <c r="M1013" s="35"/>
      <c r="N1013" s="35"/>
      <c r="O1013" s="35"/>
      <c r="P1013" s="35"/>
      <c r="Q1013" s="35"/>
      <c r="R1013" s="35"/>
      <c r="S1013" s="35"/>
      <c r="T1013" s="35"/>
      <c r="U1013" s="35"/>
      <c r="V1013" s="35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0"/>
      <c r="H1014" s="35"/>
      <c r="I1014" s="35"/>
      <c r="J1014" s="35"/>
      <c r="K1014" s="35"/>
      <c r="L1014" s="35"/>
      <c r="M1014" s="35"/>
      <c r="N1014" s="35"/>
      <c r="O1014" s="35"/>
      <c r="P1014" s="35"/>
      <c r="Q1014" s="35"/>
      <c r="R1014" s="35"/>
      <c r="S1014" s="35"/>
      <c r="T1014" s="35"/>
      <c r="U1014" s="35"/>
      <c r="V1014" s="35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0"/>
      <c r="H1015" s="35"/>
      <c r="I1015" s="35"/>
      <c r="J1015" s="35"/>
      <c r="K1015" s="35"/>
      <c r="L1015" s="35"/>
      <c r="M1015" s="35"/>
      <c r="N1015" s="35"/>
      <c r="O1015" s="35"/>
      <c r="P1015" s="35"/>
      <c r="Q1015" s="35"/>
      <c r="R1015" s="35"/>
      <c r="S1015" s="35"/>
      <c r="T1015" s="35"/>
      <c r="U1015" s="35"/>
      <c r="V1015" s="35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0"/>
      <c r="H1016" s="35"/>
      <c r="I1016" s="35"/>
      <c r="J1016" s="35"/>
      <c r="K1016" s="35"/>
      <c r="L1016" s="35"/>
      <c r="M1016" s="35"/>
      <c r="N1016" s="35"/>
      <c r="O1016" s="35"/>
      <c r="P1016" s="35"/>
      <c r="Q1016" s="35"/>
      <c r="R1016" s="35"/>
      <c r="S1016" s="35"/>
      <c r="T1016" s="35"/>
      <c r="U1016" s="35"/>
      <c r="V1016" s="35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0"/>
      <c r="H1017" s="35"/>
      <c r="I1017" s="35"/>
      <c r="J1017" s="35"/>
      <c r="K1017" s="35"/>
      <c r="L1017" s="35"/>
      <c r="M1017" s="35"/>
      <c r="N1017" s="35"/>
      <c r="O1017" s="35"/>
      <c r="P1017" s="35"/>
      <c r="Q1017" s="35"/>
      <c r="R1017" s="35"/>
      <c r="S1017" s="35"/>
      <c r="T1017" s="35"/>
      <c r="U1017" s="35"/>
      <c r="V1017" s="35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0"/>
      <c r="H1018" s="35"/>
      <c r="I1018" s="35"/>
      <c r="J1018" s="35"/>
      <c r="K1018" s="35"/>
      <c r="L1018" s="35"/>
      <c r="M1018" s="35"/>
      <c r="N1018" s="35"/>
      <c r="O1018" s="35"/>
      <c r="P1018" s="35"/>
      <c r="Q1018" s="35"/>
      <c r="R1018" s="35"/>
      <c r="S1018" s="35"/>
      <c r="T1018" s="35"/>
      <c r="U1018" s="35"/>
      <c r="V1018" s="35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0"/>
      <c r="H1019" s="35"/>
      <c r="I1019" s="35"/>
      <c r="J1019" s="35"/>
      <c r="K1019" s="35"/>
      <c r="L1019" s="35"/>
      <c r="M1019" s="35"/>
      <c r="N1019" s="35"/>
      <c r="O1019" s="35"/>
      <c r="P1019" s="35"/>
      <c r="Q1019" s="35"/>
      <c r="R1019" s="35"/>
      <c r="S1019" s="35"/>
      <c r="T1019" s="35"/>
      <c r="U1019" s="35"/>
      <c r="V1019" s="35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0"/>
      <c r="H1020" s="35"/>
      <c r="I1020" s="35"/>
      <c r="J1020" s="35"/>
      <c r="K1020" s="35"/>
      <c r="L1020" s="35"/>
      <c r="M1020" s="35"/>
      <c r="N1020" s="35"/>
      <c r="O1020" s="35"/>
      <c r="P1020" s="35"/>
      <c r="Q1020" s="35"/>
      <c r="R1020" s="35"/>
      <c r="S1020" s="35"/>
      <c r="T1020" s="35"/>
      <c r="U1020" s="35"/>
      <c r="V1020" s="35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0"/>
      <c r="H1021" s="35"/>
      <c r="I1021" s="35"/>
      <c r="J1021" s="35"/>
      <c r="K1021" s="35"/>
      <c r="L1021" s="35"/>
      <c r="M1021" s="35"/>
      <c r="N1021" s="35"/>
      <c r="O1021" s="35"/>
      <c r="P1021" s="35"/>
      <c r="Q1021" s="35"/>
      <c r="R1021" s="35"/>
      <c r="S1021" s="35"/>
      <c r="T1021" s="35"/>
      <c r="U1021" s="35"/>
      <c r="V1021" s="35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0"/>
      <c r="H1022" s="35"/>
      <c r="I1022" s="35"/>
      <c r="J1022" s="35"/>
      <c r="K1022" s="35"/>
      <c r="L1022" s="35"/>
      <c r="M1022" s="35"/>
      <c r="N1022" s="35"/>
      <c r="O1022" s="35"/>
      <c r="P1022" s="35"/>
      <c r="Q1022" s="35"/>
      <c r="R1022" s="35"/>
      <c r="S1022" s="35"/>
      <c r="T1022" s="35"/>
      <c r="U1022" s="35"/>
      <c r="V1022" s="35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0"/>
      <c r="H1023" s="35"/>
      <c r="I1023" s="35"/>
      <c r="J1023" s="35"/>
      <c r="K1023" s="35"/>
      <c r="L1023" s="35"/>
      <c r="M1023" s="35"/>
      <c r="N1023" s="35"/>
      <c r="O1023" s="35"/>
      <c r="P1023" s="35"/>
      <c r="Q1023" s="35"/>
      <c r="R1023" s="35"/>
      <c r="S1023" s="35"/>
      <c r="T1023" s="35"/>
      <c r="U1023" s="35"/>
      <c r="V1023" s="35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0"/>
      <c r="H1024" s="35"/>
      <c r="I1024" s="35"/>
      <c r="J1024" s="35"/>
      <c r="K1024" s="35"/>
      <c r="L1024" s="35"/>
      <c r="M1024" s="35"/>
      <c r="N1024" s="35"/>
      <c r="O1024" s="35"/>
      <c r="P1024" s="35"/>
      <c r="Q1024" s="35"/>
      <c r="R1024" s="35"/>
      <c r="S1024" s="35"/>
      <c r="T1024" s="35"/>
      <c r="U1024" s="35"/>
      <c r="V1024" s="35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0"/>
      <c r="H1025" s="35"/>
      <c r="I1025" s="35"/>
      <c r="J1025" s="35"/>
      <c r="K1025" s="35"/>
      <c r="L1025" s="35"/>
      <c r="M1025" s="35"/>
      <c r="N1025" s="35"/>
      <c r="O1025" s="35"/>
      <c r="P1025" s="35"/>
      <c r="Q1025" s="35"/>
      <c r="R1025" s="35"/>
      <c r="S1025" s="35"/>
      <c r="T1025" s="35"/>
      <c r="U1025" s="35"/>
      <c r="V1025" s="35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0"/>
      <c r="H1026" s="35"/>
      <c r="I1026" s="35"/>
      <c r="J1026" s="35"/>
      <c r="K1026" s="35"/>
      <c r="L1026" s="35"/>
      <c r="M1026" s="35"/>
      <c r="N1026" s="35"/>
      <c r="O1026" s="35"/>
      <c r="P1026" s="35"/>
      <c r="Q1026" s="35"/>
      <c r="R1026" s="35"/>
      <c r="S1026" s="35"/>
      <c r="T1026" s="35"/>
      <c r="U1026" s="35"/>
      <c r="V1026" s="35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0"/>
      <c r="H1027" s="35"/>
      <c r="I1027" s="35"/>
      <c r="J1027" s="35"/>
      <c r="K1027" s="35"/>
      <c r="L1027" s="35"/>
      <c r="M1027" s="35"/>
      <c r="N1027" s="35"/>
      <c r="O1027" s="35"/>
      <c r="P1027" s="35"/>
      <c r="Q1027" s="35"/>
      <c r="R1027" s="35"/>
      <c r="S1027" s="35"/>
      <c r="T1027" s="35"/>
      <c r="U1027" s="35"/>
      <c r="V1027" s="35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0"/>
      <c r="H1028" s="35"/>
      <c r="I1028" s="35"/>
      <c r="J1028" s="35"/>
      <c r="K1028" s="35"/>
      <c r="L1028" s="35"/>
      <c r="M1028" s="35"/>
      <c r="N1028" s="35"/>
      <c r="O1028" s="35"/>
      <c r="P1028" s="35"/>
      <c r="Q1028" s="35"/>
      <c r="R1028" s="35"/>
      <c r="S1028" s="35"/>
      <c r="T1028" s="35"/>
      <c r="U1028" s="35"/>
      <c r="V1028" s="35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0"/>
      <c r="H1029" s="35"/>
      <c r="I1029" s="35"/>
      <c r="J1029" s="35"/>
      <c r="K1029" s="35"/>
      <c r="L1029" s="35"/>
      <c r="M1029" s="35"/>
      <c r="N1029" s="35"/>
      <c r="O1029" s="35"/>
      <c r="P1029" s="35"/>
      <c r="Q1029" s="35"/>
      <c r="R1029" s="35"/>
      <c r="S1029" s="35"/>
      <c r="T1029" s="35"/>
      <c r="U1029" s="35"/>
      <c r="V1029" s="35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0"/>
      <c r="H1030" s="35"/>
      <c r="I1030" s="35"/>
      <c r="J1030" s="35"/>
      <c r="K1030" s="35"/>
      <c r="L1030" s="35"/>
      <c r="M1030" s="35"/>
      <c r="N1030" s="35"/>
      <c r="O1030" s="35"/>
      <c r="P1030" s="35"/>
      <c r="Q1030" s="35"/>
      <c r="R1030" s="35"/>
      <c r="S1030" s="35"/>
      <c r="T1030" s="35"/>
      <c r="U1030" s="35"/>
      <c r="V1030" s="35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0"/>
      <c r="H1031" s="35"/>
      <c r="I1031" s="35"/>
      <c r="J1031" s="35"/>
      <c r="K1031" s="35"/>
      <c r="L1031" s="35"/>
      <c r="M1031" s="35"/>
      <c r="N1031" s="35"/>
      <c r="O1031" s="35"/>
      <c r="P1031" s="35"/>
      <c r="Q1031" s="35"/>
      <c r="R1031" s="35"/>
      <c r="S1031" s="35"/>
      <c r="T1031" s="35"/>
      <c r="U1031" s="35"/>
      <c r="V1031" s="35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0"/>
      <c r="H1032" s="35"/>
      <c r="I1032" s="35"/>
      <c r="J1032" s="35"/>
      <c r="K1032" s="35"/>
      <c r="L1032" s="35"/>
      <c r="M1032" s="35"/>
      <c r="N1032" s="35"/>
      <c r="O1032" s="35"/>
      <c r="P1032" s="35"/>
      <c r="Q1032" s="35"/>
      <c r="R1032" s="35"/>
      <c r="S1032" s="35"/>
      <c r="T1032" s="35"/>
      <c r="U1032" s="35"/>
      <c r="V1032" s="35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0"/>
      <c r="H1033" s="35"/>
      <c r="I1033" s="35"/>
      <c r="J1033" s="35"/>
      <c r="K1033" s="35"/>
      <c r="L1033" s="35"/>
      <c r="M1033" s="35"/>
      <c r="N1033" s="35"/>
      <c r="O1033" s="35"/>
      <c r="P1033" s="35"/>
      <c r="Q1033" s="35"/>
      <c r="R1033" s="35"/>
      <c r="S1033" s="35"/>
      <c r="T1033" s="35"/>
      <c r="U1033" s="35"/>
      <c r="V1033" s="35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0"/>
      <c r="H1034" s="35"/>
      <c r="I1034" s="35"/>
      <c r="J1034" s="35"/>
      <c r="K1034" s="35"/>
      <c r="L1034" s="35"/>
      <c r="M1034" s="35"/>
      <c r="N1034" s="35"/>
      <c r="O1034" s="35"/>
      <c r="P1034" s="35"/>
      <c r="Q1034" s="35"/>
      <c r="R1034" s="35"/>
      <c r="S1034" s="35"/>
      <c r="T1034" s="35"/>
      <c r="U1034" s="35"/>
      <c r="V1034" s="35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0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0"/>
      <c r="H1036" s="35"/>
      <c r="I1036" s="35"/>
      <c r="J1036" s="35"/>
      <c r="K1036" s="35"/>
      <c r="L1036" s="35"/>
      <c r="M1036" s="35"/>
      <c r="N1036" s="35"/>
      <c r="O1036" s="35"/>
      <c r="P1036" s="35"/>
      <c r="Q1036" s="35"/>
      <c r="R1036" s="35"/>
      <c r="S1036" s="35"/>
      <c r="T1036" s="35"/>
      <c r="U1036" s="35"/>
      <c r="V1036" s="35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0"/>
      <c r="H1037" s="35"/>
      <c r="I1037" s="35"/>
      <c r="J1037" s="35"/>
      <c r="K1037" s="35"/>
      <c r="L1037" s="35"/>
      <c r="M1037" s="35"/>
      <c r="N1037" s="35"/>
      <c r="O1037" s="35"/>
      <c r="P1037" s="35"/>
      <c r="Q1037" s="35"/>
      <c r="R1037" s="35"/>
      <c r="S1037" s="35"/>
      <c r="T1037" s="35"/>
      <c r="U1037" s="35"/>
      <c r="V1037" s="35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0"/>
      <c r="H1038" s="35"/>
      <c r="I1038" s="35"/>
      <c r="J1038" s="35"/>
      <c r="K1038" s="35"/>
      <c r="L1038" s="35"/>
      <c r="M1038" s="35"/>
      <c r="N1038" s="35"/>
      <c r="O1038" s="35"/>
      <c r="P1038" s="35"/>
      <c r="Q1038" s="35"/>
      <c r="R1038" s="35"/>
      <c r="S1038" s="35"/>
      <c r="T1038" s="35"/>
      <c r="U1038" s="35"/>
      <c r="V1038" s="35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0"/>
      <c r="H1039" s="35"/>
      <c r="I1039" s="35"/>
      <c r="J1039" s="35"/>
      <c r="K1039" s="35"/>
      <c r="L1039" s="35"/>
      <c r="M1039" s="35"/>
      <c r="N1039" s="35"/>
      <c r="O1039" s="35"/>
      <c r="P1039" s="35"/>
      <c r="Q1039" s="35"/>
      <c r="R1039" s="35"/>
      <c r="S1039" s="35"/>
      <c r="T1039" s="35"/>
      <c r="U1039" s="35"/>
      <c r="V1039" s="35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0"/>
      <c r="H1040" s="35"/>
      <c r="I1040" s="35"/>
      <c r="J1040" s="35"/>
      <c r="K1040" s="35"/>
      <c r="L1040" s="35"/>
      <c r="M1040" s="35"/>
      <c r="N1040" s="35"/>
      <c r="O1040" s="35"/>
      <c r="P1040" s="35"/>
      <c r="Q1040" s="35"/>
      <c r="R1040" s="35"/>
      <c r="S1040" s="35"/>
      <c r="T1040" s="35"/>
      <c r="U1040" s="35"/>
      <c r="V1040" s="35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0"/>
      <c r="H1041" s="35"/>
      <c r="I1041" s="35"/>
      <c r="J1041" s="35"/>
      <c r="K1041" s="35"/>
      <c r="L1041" s="35"/>
      <c r="M1041" s="35"/>
      <c r="N1041" s="35"/>
      <c r="O1041" s="35"/>
      <c r="P1041" s="35"/>
      <c r="Q1041" s="35"/>
      <c r="R1041" s="35"/>
      <c r="S1041" s="35"/>
      <c r="T1041" s="35"/>
      <c r="U1041" s="35"/>
      <c r="V1041" s="35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0"/>
      <c r="H1042" s="35"/>
      <c r="I1042" s="35"/>
      <c r="J1042" s="35"/>
      <c r="K1042" s="35"/>
      <c r="L1042" s="35"/>
      <c r="M1042" s="35"/>
      <c r="N1042" s="35"/>
      <c r="O1042" s="35"/>
      <c r="P1042" s="35"/>
      <c r="Q1042" s="35"/>
      <c r="R1042" s="35"/>
      <c r="S1042" s="35"/>
      <c r="T1042" s="35"/>
      <c r="U1042" s="35"/>
      <c r="V1042" s="35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0"/>
      <c r="H1043" s="35"/>
      <c r="I1043" s="35"/>
      <c r="J1043" s="35"/>
      <c r="K1043" s="35"/>
      <c r="L1043" s="35"/>
      <c r="M1043" s="35"/>
      <c r="N1043" s="35"/>
      <c r="O1043" s="35"/>
      <c r="P1043" s="35"/>
      <c r="Q1043" s="35"/>
      <c r="R1043" s="35"/>
      <c r="S1043" s="35"/>
      <c r="T1043" s="35"/>
      <c r="U1043" s="35"/>
      <c r="V1043" s="35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0"/>
      <c r="H1044" s="35"/>
      <c r="I1044" s="35"/>
      <c r="J1044" s="35"/>
      <c r="K1044" s="35"/>
      <c r="L1044" s="35"/>
      <c r="M1044" s="35"/>
      <c r="N1044" s="35"/>
      <c r="O1044" s="35"/>
      <c r="P1044" s="35"/>
      <c r="Q1044" s="35"/>
      <c r="R1044" s="35"/>
      <c r="S1044" s="35"/>
      <c r="T1044" s="35"/>
      <c r="U1044" s="35"/>
      <c r="V1044" s="35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0"/>
      <c r="H1045" s="35"/>
      <c r="I1045" s="35"/>
      <c r="J1045" s="35"/>
      <c r="K1045" s="35"/>
      <c r="L1045" s="35"/>
      <c r="M1045" s="35"/>
      <c r="N1045" s="35"/>
      <c r="O1045" s="35"/>
      <c r="P1045" s="35"/>
      <c r="Q1045" s="35"/>
      <c r="R1045" s="35"/>
      <c r="S1045" s="35"/>
      <c r="T1045" s="35"/>
      <c r="U1045" s="35"/>
      <c r="V1045" s="35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0"/>
      <c r="H1046" s="35"/>
      <c r="I1046" s="35"/>
      <c r="J1046" s="35"/>
      <c r="K1046" s="35"/>
      <c r="L1046" s="35"/>
      <c r="M1046" s="35"/>
      <c r="N1046" s="35"/>
      <c r="O1046" s="35"/>
      <c r="P1046" s="35"/>
      <c r="Q1046" s="35"/>
      <c r="R1046" s="35"/>
      <c r="S1046" s="35"/>
      <c r="T1046" s="35"/>
      <c r="U1046" s="35"/>
      <c r="V1046" s="35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0"/>
      <c r="H1047" s="35"/>
      <c r="I1047" s="35"/>
      <c r="J1047" s="35"/>
      <c r="K1047" s="35"/>
      <c r="L1047" s="35"/>
      <c r="M1047" s="35"/>
      <c r="N1047" s="35"/>
      <c r="O1047" s="35"/>
      <c r="P1047" s="35"/>
      <c r="Q1047" s="35"/>
      <c r="R1047" s="35"/>
      <c r="S1047" s="35"/>
      <c r="T1047" s="35"/>
      <c r="U1047" s="35"/>
      <c r="V1047" s="35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0"/>
      <c r="H1048" s="35"/>
      <c r="I1048" s="35"/>
      <c r="J1048" s="35"/>
      <c r="K1048" s="35"/>
      <c r="L1048" s="35"/>
      <c r="M1048" s="35"/>
      <c r="N1048" s="35"/>
      <c r="O1048" s="35"/>
      <c r="P1048" s="35"/>
      <c r="Q1048" s="35"/>
      <c r="R1048" s="35"/>
      <c r="S1048" s="35"/>
      <c r="T1048" s="35"/>
      <c r="U1048" s="35"/>
      <c r="V1048" s="35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0"/>
      <c r="H1049" s="35"/>
      <c r="I1049" s="35"/>
      <c r="J1049" s="35"/>
      <c r="K1049" s="35"/>
      <c r="L1049" s="35"/>
      <c r="M1049" s="35"/>
      <c r="N1049" s="35"/>
      <c r="O1049" s="35"/>
      <c r="P1049" s="35"/>
      <c r="Q1049" s="35"/>
      <c r="R1049" s="35"/>
      <c r="S1049" s="35"/>
      <c r="T1049" s="35"/>
      <c r="U1049" s="35"/>
      <c r="V1049" s="35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0"/>
      <c r="H1050" s="35"/>
      <c r="I1050" s="35"/>
      <c r="J1050" s="35"/>
      <c r="K1050" s="35"/>
      <c r="L1050" s="35"/>
      <c r="M1050" s="35"/>
      <c r="N1050" s="35"/>
      <c r="O1050" s="35"/>
      <c r="P1050" s="35"/>
      <c r="Q1050" s="35"/>
      <c r="R1050" s="35"/>
      <c r="S1050" s="35"/>
      <c r="T1050" s="35"/>
      <c r="U1050" s="35"/>
      <c r="V1050" s="35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0"/>
      <c r="H1051" s="35"/>
      <c r="I1051" s="35"/>
      <c r="J1051" s="35"/>
      <c r="K1051" s="35"/>
      <c r="L1051" s="35"/>
      <c r="M1051" s="35"/>
      <c r="N1051" s="35"/>
      <c r="O1051" s="35"/>
      <c r="P1051" s="35"/>
      <c r="Q1051" s="35"/>
      <c r="R1051" s="35"/>
      <c r="S1051" s="35"/>
      <c r="T1051" s="35"/>
      <c r="U1051" s="35"/>
      <c r="V1051" s="35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0"/>
      <c r="H1052" s="35"/>
      <c r="I1052" s="35"/>
      <c r="J1052" s="35"/>
      <c r="K1052" s="35"/>
      <c r="L1052" s="35"/>
      <c r="M1052" s="35"/>
      <c r="N1052" s="35"/>
      <c r="O1052" s="35"/>
      <c r="P1052" s="35"/>
      <c r="Q1052" s="35"/>
      <c r="R1052" s="35"/>
      <c r="S1052" s="35"/>
      <c r="T1052" s="35"/>
      <c r="U1052" s="35"/>
      <c r="V1052" s="35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0"/>
      <c r="H1053" s="35"/>
      <c r="I1053" s="35"/>
      <c r="J1053" s="35"/>
      <c r="K1053" s="35"/>
      <c r="L1053" s="35"/>
      <c r="M1053" s="35"/>
      <c r="N1053" s="35"/>
      <c r="O1053" s="35"/>
      <c r="P1053" s="35"/>
      <c r="Q1053" s="35"/>
      <c r="R1053" s="35"/>
      <c r="S1053" s="35"/>
      <c r="T1053" s="35"/>
      <c r="U1053" s="35"/>
      <c r="V1053" s="35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0"/>
      <c r="H1054" s="35"/>
      <c r="I1054" s="35"/>
      <c r="J1054" s="35"/>
      <c r="K1054" s="35"/>
      <c r="L1054" s="35"/>
      <c r="M1054" s="35"/>
      <c r="N1054" s="35"/>
      <c r="O1054" s="35"/>
      <c r="P1054" s="35"/>
      <c r="Q1054" s="35"/>
      <c r="R1054" s="35"/>
      <c r="S1054" s="35"/>
      <c r="T1054" s="35"/>
      <c r="U1054" s="35"/>
      <c r="V1054" s="35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0"/>
      <c r="H1055" s="35"/>
      <c r="I1055" s="35"/>
      <c r="J1055" s="35"/>
      <c r="K1055" s="35"/>
      <c r="L1055" s="35"/>
      <c r="M1055" s="35"/>
      <c r="N1055" s="35"/>
      <c r="O1055" s="35"/>
      <c r="P1055" s="35"/>
      <c r="Q1055" s="35"/>
      <c r="R1055" s="35"/>
      <c r="S1055" s="35"/>
      <c r="T1055" s="35"/>
      <c r="U1055" s="35"/>
      <c r="V1055" s="35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0"/>
      <c r="H1056" s="35"/>
      <c r="I1056" s="35"/>
      <c r="J1056" s="35"/>
      <c r="K1056" s="35"/>
      <c r="L1056" s="35"/>
      <c r="M1056" s="35"/>
      <c r="N1056" s="35"/>
      <c r="O1056" s="35"/>
      <c r="P1056" s="35"/>
      <c r="Q1056" s="35"/>
      <c r="R1056" s="35"/>
      <c r="S1056" s="35"/>
      <c r="T1056" s="35"/>
      <c r="U1056" s="35"/>
      <c r="V1056" s="35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0"/>
      <c r="H1057" s="35"/>
      <c r="I1057" s="35"/>
      <c r="J1057" s="35"/>
      <c r="K1057" s="35"/>
      <c r="L1057" s="35"/>
      <c r="M1057" s="35"/>
      <c r="N1057" s="35"/>
      <c r="O1057" s="35"/>
      <c r="P1057" s="35"/>
      <c r="Q1057" s="35"/>
      <c r="R1057" s="35"/>
      <c r="S1057" s="35"/>
      <c r="T1057" s="35"/>
      <c r="U1057" s="35"/>
      <c r="V1057" s="35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0"/>
      <c r="H1058" s="35"/>
      <c r="I1058" s="35"/>
      <c r="J1058" s="35"/>
      <c r="K1058" s="35"/>
      <c r="L1058" s="35"/>
      <c r="M1058" s="35"/>
      <c r="N1058" s="35"/>
      <c r="O1058" s="35"/>
      <c r="P1058" s="35"/>
      <c r="Q1058" s="35"/>
      <c r="R1058" s="35"/>
      <c r="S1058" s="35"/>
      <c r="T1058" s="35"/>
      <c r="U1058" s="35"/>
      <c r="V1058" s="35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0"/>
      <c r="H1059" s="35"/>
      <c r="I1059" s="35"/>
      <c r="J1059" s="35"/>
      <c r="K1059" s="35"/>
      <c r="L1059" s="35"/>
      <c r="M1059" s="35"/>
      <c r="N1059" s="35"/>
      <c r="O1059" s="35"/>
      <c r="P1059" s="35"/>
      <c r="Q1059" s="35"/>
      <c r="R1059" s="35"/>
      <c r="S1059" s="35"/>
      <c r="T1059" s="35"/>
      <c r="U1059" s="35"/>
      <c r="V1059" s="35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0"/>
      <c r="H1060" s="35"/>
      <c r="I1060" s="35"/>
      <c r="J1060" s="35"/>
      <c r="K1060" s="35"/>
      <c r="L1060" s="35"/>
      <c r="M1060" s="35"/>
      <c r="N1060" s="35"/>
      <c r="O1060" s="35"/>
      <c r="P1060" s="35"/>
      <c r="Q1060" s="35"/>
      <c r="R1060" s="35"/>
      <c r="S1060" s="35"/>
      <c r="T1060" s="35"/>
      <c r="U1060" s="35"/>
      <c r="V1060" s="35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0"/>
      <c r="H1061" s="35"/>
      <c r="I1061" s="35"/>
      <c r="J1061" s="35"/>
      <c r="K1061" s="35"/>
      <c r="L1061" s="35"/>
      <c r="M1061" s="35"/>
      <c r="N1061" s="35"/>
      <c r="O1061" s="35"/>
      <c r="P1061" s="35"/>
      <c r="Q1061" s="35"/>
      <c r="R1061" s="35"/>
      <c r="S1061" s="35"/>
      <c r="T1061" s="35"/>
      <c r="U1061" s="35"/>
      <c r="V1061" s="35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0"/>
      <c r="H1062" s="35"/>
      <c r="I1062" s="35"/>
      <c r="J1062" s="35"/>
      <c r="K1062" s="35"/>
      <c r="L1062" s="35"/>
      <c r="M1062" s="35"/>
      <c r="N1062" s="35"/>
      <c r="O1062" s="35"/>
      <c r="P1062" s="35"/>
      <c r="Q1062" s="35"/>
      <c r="R1062" s="35"/>
      <c r="S1062" s="35"/>
      <c r="T1062" s="35"/>
      <c r="U1062" s="35"/>
      <c r="V1062" s="35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0"/>
      <c r="H1063" s="35"/>
      <c r="I1063" s="35"/>
      <c r="J1063" s="35"/>
      <c r="K1063" s="35"/>
      <c r="L1063" s="35"/>
      <c r="M1063" s="35"/>
      <c r="N1063" s="35"/>
      <c r="O1063" s="35"/>
      <c r="P1063" s="35"/>
      <c r="Q1063" s="35"/>
      <c r="R1063" s="35"/>
      <c r="S1063" s="35"/>
      <c r="T1063" s="35"/>
      <c r="U1063" s="35"/>
      <c r="V1063" s="35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0"/>
      <c r="H1064" s="35"/>
      <c r="I1064" s="35"/>
      <c r="J1064" s="35"/>
      <c r="K1064" s="35"/>
      <c r="L1064" s="35"/>
      <c r="M1064" s="35"/>
      <c r="N1064" s="35"/>
      <c r="O1064" s="35"/>
      <c r="P1064" s="35"/>
      <c r="Q1064" s="35"/>
      <c r="R1064" s="35"/>
      <c r="S1064" s="35"/>
      <c r="T1064" s="35"/>
      <c r="U1064" s="35"/>
      <c r="V1064" s="35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0"/>
      <c r="H1065" s="35"/>
      <c r="I1065" s="35"/>
      <c r="J1065" s="35"/>
      <c r="K1065" s="35"/>
      <c r="L1065" s="35"/>
      <c r="M1065" s="35"/>
      <c r="N1065" s="35"/>
      <c r="O1065" s="35"/>
      <c r="P1065" s="35"/>
      <c r="Q1065" s="35"/>
      <c r="R1065" s="35"/>
      <c r="S1065" s="35"/>
      <c r="T1065" s="35"/>
      <c r="U1065" s="35"/>
      <c r="V1065" s="35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0"/>
      <c r="H1066" s="35"/>
      <c r="I1066" s="35"/>
      <c r="J1066" s="35"/>
      <c r="K1066" s="35"/>
      <c r="L1066" s="35"/>
      <c r="M1066" s="35"/>
      <c r="N1066" s="35"/>
      <c r="O1066" s="35"/>
      <c r="P1066" s="35"/>
      <c r="Q1066" s="35"/>
      <c r="R1066" s="35"/>
      <c r="S1066" s="35"/>
      <c r="T1066" s="35"/>
      <c r="U1066" s="35"/>
      <c r="V1066" s="35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0"/>
      <c r="H1067" s="35"/>
      <c r="I1067" s="35"/>
      <c r="J1067" s="35"/>
      <c r="K1067" s="35"/>
      <c r="L1067" s="35"/>
      <c r="M1067" s="35"/>
      <c r="N1067" s="35"/>
      <c r="O1067" s="35"/>
      <c r="P1067" s="35"/>
      <c r="Q1067" s="35"/>
      <c r="R1067" s="35"/>
      <c r="S1067" s="35"/>
      <c r="T1067" s="35"/>
      <c r="U1067" s="35"/>
      <c r="V1067" s="35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0"/>
      <c r="H1068" s="35"/>
      <c r="I1068" s="35"/>
      <c r="J1068" s="35"/>
      <c r="K1068" s="35"/>
      <c r="L1068" s="35"/>
      <c r="M1068" s="35"/>
      <c r="N1068" s="35"/>
      <c r="O1068" s="35"/>
      <c r="P1068" s="35"/>
      <c r="Q1068" s="35"/>
      <c r="R1068" s="35"/>
      <c r="S1068" s="35"/>
      <c r="T1068" s="35"/>
      <c r="U1068" s="35"/>
      <c r="V1068" s="35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0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0"/>
      <c r="H1070" s="35"/>
      <c r="I1070" s="35"/>
      <c r="J1070" s="35"/>
      <c r="K1070" s="35"/>
      <c r="L1070" s="35"/>
      <c r="M1070" s="35"/>
      <c r="N1070" s="35"/>
      <c r="O1070" s="35"/>
      <c r="P1070" s="35"/>
      <c r="Q1070" s="35"/>
      <c r="R1070" s="35"/>
      <c r="S1070" s="35"/>
      <c r="T1070" s="35"/>
      <c r="U1070" s="35"/>
      <c r="V1070" s="35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0"/>
      <c r="H1071" s="35"/>
      <c r="I1071" s="35"/>
      <c r="J1071" s="35"/>
      <c r="K1071" s="35"/>
      <c r="L1071" s="35"/>
      <c r="M1071" s="35"/>
      <c r="N1071" s="35"/>
      <c r="O1071" s="35"/>
      <c r="P1071" s="35"/>
      <c r="Q1071" s="35"/>
      <c r="R1071" s="35"/>
      <c r="S1071" s="35"/>
      <c r="T1071" s="35"/>
      <c r="U1071" s="35"/>
      <c r="V1071" s="35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0"/>
      <c r="H1072" s="35"/>
      <c r="I1072" s="35"/>
      <c r="J1072" s="35"/>
      <c r="K1072" s="35"/>
      <c r="L1072" s="35"/>
      <c r="M1072" s="35"/>
      <c r="N1072" s="35"/>
      <c r="O1072" s="35"/>
      <c r="P1072" s="35"/>
      <c r="Q1072" s="35"/>
      <c r="R1072" s="35"/>
      <c r="S1072" s="35"/>
      <c r="T1072" s="35"/>
      <c r="U1072" s="35"/>
      <c r="V1072" s="35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0"/>
      <c r="H1073" s="35"/>
      <c r="I1073" s="35"/>
      <c r="J1073" s="35"/>
      <c r="K1073" s="35"/>
      <c r="L1073" s="35"/>
      <c r="M1073" s="35"/>
      <c r="N1073" s="35"/>
      <c r="O1073" s="35"/>
      <c r="P1073" s="35"/>
      <c r="Q1073" s="35"/>
      <c r="R1073" s="35"/>
      <c r="S1073" s="35"/>
      <c r="T1073" s="35"/>
      <c r="U1073" s="35"/>
      <c r="V1073" s="35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0"/>
      <c r="H1074" s="35"/>
      <c r="I1074" s="35"/>
      <c r="J1074" s="35"/>
      <c r="K1074" s="35"/>
      <c r="L1074" s="35"/>
      <c r="M1074" s="35"/>
      <c r="N1074" s="35"/>
      <c r="O1074" s="35"/>
      <c r="P1074" s="35"/>
      <c r="Q1074" s="35"/>
      <c r="R1074" s="35"/>
      <c r="S1074" s="35"/>
      <c r="T1074" s="35"/>
      <c r="U1074" s="35"/>
      <c r="V1074" s="35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0"/>
      <c r="H1075" s="35"/>
      <c r="I1075" s="35"/>
      <c r="J1075" s="35"/>
      <c r="K1075" s="35"/>
      <c r="L1075" s="35"/>
      <c r="M1075" s="35"/>
      <c r="N1075" s="35"/>
      <c r="O1075" s="35"/>
      <c r="P1075" s="35"/>
      <c r="Q1075" s="35"/>
      <c r="R1075" s="35"/>
      <c r="S1075" s="35"/>
      <c r="T1075" s="35"/>
      <c r="U1075" s="35"/>
      <c r="V1075" s="35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0"/>
      <c r="H1076" s="35"/>
      <c r="I1076" s="35"/>
      <c r="J1076" s="35"/>
      <c r="K1076" s="35"/>
      <c r="L1076" s="35"/>
      <c r="M1076" s="35"/>
      <c r="N1076" s="35"/>
      <c r="O1076" s="35"/>
      <c r="P1076" s="35"/>
      <c r="Q1076" s="35"/>
      <c r="R1076" s="35"/>
      <c r="S1076" s="35"/>
      <c r="T1076" s="35"/>
      <c r="U1076" s="35"/>
      <c r="V1076" s="35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0"/>
      <c r="H1077" s="35"/>
      <c r="I1077" s="35"/>
      <c r="J1077" s="35"/>
      <c r="K1077" s="35"/>
      <c r="L1077" s="35"/>
      <c r="M1077" s="35"/>
      <c r="N1077" s="35"/>
      <c r="O1077" s="35"/>
      <c r="P1077" s="35"/>
      <c r="Q1077" s="35"/>
      <c r="R1077" s="35"/>
      <c r="S1077" s="35"/>
      <c r="T1077" s="35"/>
      <c r="U1077" s="35"/>
      <c r="V1077" s="35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0"/>
      <c r="H1078" s="35"/>
      <c r="I1078" s="35"/>
      <c r="J1078" s="35"/>
      <c r="K1078" s="35"/>
      <c r="L1078" s="35"/>
      <c r="M1078" s="35"/>
      <c r="N1078" s="35"/>
      <c r="O1078" s="35"/>
      <c r="P1078" s="35"/>
      <c r="Q1078" s="35"/>
      <c r="R1078" s="35"/>
      <c r="S1078" s="35"/>
      <c r="T1078" s="35"/>
      <c r="U1078" s="35"/>
      <c r="V1078" s="35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0"/>
      <c r="H1079" s="35"/>
      <c r="I1079" s="35"/>
      <c r="J1079" s="35"/>
      <c r="K1079" s="35"/>
      <c r="L1079" s="35"/>
      <c r="M1079" s="35"/>
      <c r="N1079" s="35"/>
      <c r="O1079" s="35"/>
      <c r="P1079" s="35"/>
      <c r="Q1079" s="35"/>
      <c r="R1079" s="35"/>
      <c r="S1079" s="35"/>
      <c r="T1079" s="35"/>
      <c r="U1079" s="35"/>
      <c r="V1079" s="35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0"/>
      <c r="H1080" s="35"/>
      <c r="I1080" s="35"/>
      <c r="J1080" s="35"/>
      <c r="K1080" s="35"/>
      <c r="L1080" s="35"/>
      <c r="M1080" s="35"/>
      <c r="N1080" s="35"/>
      <c r="O1080" s="35"/>
      <c r="P1080" s="35"/>
      <c r="Q1080" s="35"/>
      <c r="R1080" s="35"/>
      <c r="S1080" s="35"/>
      <c r="T1080" s="35"/>
      <c r="U1080" s="35"/>
      <c r="V1080" s="35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0"/>
      <c r="H1081" s="35"/>
      <c r="I1081" s="35"/>
      <c r="J1081" s="35"/>
      <c r="K1081" s="35"/>
      <c r="L1081" s="35"/>
      <c r="M1081" s="35"/>
      <c r="N1081" s="35"/>
      <c r="O1081" s="35"/>
      <c r="P1081" s="35"/>
      <c r="Q1081" s="35"/>
      <c r="R1081" s="35"/>
      <c r="S1081" s="35"/>
      <c r="T1081" s="35"/>
      <c r="U1081" s="35"/>
      <c r="V1081" s="35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0"/>
      <c r="H1082" s="35"/>
      <c r="I1082" s="35"/>
      <c r="J1082" s="35"/>
      <c r="K1082" s="35"/>
      <c r="L1082" s="35"/>
      <c r="M1082" s="35"/>
      <c r="N1082" s="35"/>
      <c r="O1082" s="35"/>
      <c r="P1082" s="35"/>
      <c r="Q1082" s="35"/>
      <c r="R1082" s="35"/>
      <c r="S1082" s="35"/>
      <c r="T1082" s="35"/>
      <c r="U1082" s="35"/>
      <c r="V1082" s="35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0"/>
      <c r="H1083" s="35"/>
      <c r="I1083" s="35"/>
      <c r="J1083" s="35"/>
      <c r="K1083" s="35"/>
      <c r="L1083" s="35"/>
      <c r="M1083" s="35"/>
      <c r="N1083" s="35"/>
      <c r="O1083" s="35"/>
      <c r="P1083" s="35"/>
      <c r="Q1083" s="35"/>
      <c r="R1083" s="35"/>
      <c r="S1083" s="35"/>
      <c r="T1083" s="35"/>
      <c r="U1083" s="35"/>
      <c r="V1083" s="35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0"/>
      <c r="H1084" s="35"/>
      <c r="I1084" s="35"/>
      <c r="J1084" s="35"/>
      <c r="K1084" s="35"/>
      <c r="L1084" s="35"/>
      <c r="M1084" s="35"/>
      <c r="N1084" s="35"/>
      <c r="O1084" s="35"/>
      <c r="P1084" s="35"/>
      <c r="Q1084" s="35"/>
      <c r="R1084" s="35"/>
      <c r="S1084" s="35"/>
      <c r="T1084" s="35"/>
      <c r="U1084" s="35"/>
      <c r="V1084" s="35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0"/>
      <c r="H1085" s="35"/>
      <c r="I1085" s="35"/>
      <c r="J1085" s="35"/>
      <c r="K1085" s="35"/>
      <c r="L1085" s="35"/>
      <c r="M1085" s="35"/>
      <c r="N1085" s="35"/>
      <c r="O1085" s="35"/>
      <c r="P1085" s="35"/>
      <c r="Q1085" s="35"/>
      <c r="R1085" s="35"/>
      <c r="S1085" s="35"/>
      <c r="T1085" s="35"/>
      <c r="U1085" s="35"/>
      <c r="V1085" s="35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0"/>
      <c r="H1086" s="35"/>
      <c r="I1086" s="35"/>
      <c r="J1086" s="35"/>
      <c r="K1086" s="35"/>
      <c r="L1086" s="35"/>
      <c r="M1086" s="35"/>
      <c r="N1086" s="35"/>
      <c r="O1086" s="35"/>
      <c r="P1086" s="35"/>
      <c r="Q1086" s="35"/>
      <c r="R1086" s="35"/>
      <c r="S1086" s="35"/>
      <c r="T1086" s="35"/>
      <c r="U1086" s="35"/>
      <c r="V1086" s="35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0"/>
      <c r="H1087" s="35"/>
      <c r="I1087" s="35"/>
      <c r="J1087" s="35"/>
      <c r="K1087" s="35"/>
      <c r="L1087" s="35"/>
      <c r="M1087" s="35"/>
      <c r="N1087" s="35"/>
      <c r="O1087" s="35"/>
      <c r="P1087" s="35"/>
      <c r="Q1087" s="35"/>
      <c r="R1087" s="35"/>
      <c r="S1087" s="35"/>
      <c r="T1087" s="35"/>
      <c r="U1087" s="35"/>
      <c r="V1087" s="35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0"/>
      <c r="H1088" s="35"/>
      <c r="I1088" s="35"/>
      <c r="J1088" s="35"/>
      <c r="K1088" s="35"/>
      <c r="L1088" s="35"/>
      <c r="M1088" s="35"/>
      <c r="N1088" s="35"/>
      <c r="O1088" s="35"/>
      <c r="P1088" s="35"/>
      <c r="Q1088" s="35"/>
      <c r="R1088" s="35"/>
      <c r="S1088" s="35"/>
      <c r="T1088" s="35"/>
      <c r="U1088" s="35"/>
      <c r="V1088" s="35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0"/>
      <c r="H1089" s="35"/>
      <c r="I1089" s="35"/>
      <c r="J1089" s="35"/>
      <c r="K1089" s="35"/>
      <c r="L1089" s="35"/>
      <c r="M1089" s="35"/>
      <c r="N1089" s="35"/>
      <c r="O1089" s="35"/>
      <c r="P1089" s="35"/>
      <c r="Q1089" s="35"/>
      <c r="R1089" s="35"/>
      <c r="S1089" s="35"/>
      <c r="T1089" s="35"/>
      <c r="U1089" s="35"/>
      <c r="V1089" s="35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0"/>
      <c r="H1090" s="35"/>
      <c r="I1090" s="35"/>
      <c r="J1090" s="35"/>
      <c r="K1090" s="35"/>
      <c r="L1090" s="35"/>
      <c r="M1090" s="35"/>
      <c r="N1090" s="35"/>
      <c r="O1090" s="35"/>
      <c r="P1090" s="35"/>
      <c r="Q1090" s="35"/>
      <c r="R1090" s="35"/>
      <c r="S1090" s="35"/>
      <c r="T1090" s="35"/>
      <c r="U1090" s="35"/>
      <c r="V1090" s="35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0"/>
      <c r="H1091" s="35"/>
      <c r="I1091" s="35"/>
      <c r="J1091" s="35"/>
      <c r="K1091" s="35"/>
      <c r="L1091" s="35"/>
      <c r="M1091" s="35"/>
      <c r="N1091" s="35"/>
      <c r="O1091" s="35"/>
      <c r="P1091" s="35"/>
      <c r="Q1091" s="35"/>
      <c r="R1091" s="35"/>
      <c r="S1091" s="35"/>
      <c r="T1091" s="35"/>
      <c r="U1091" s="35"/>
      <c r="V1091" s="35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0"/>
      <c r="H1092" s="35"/>
      <c r="I1092" s="35"/>
      <c r="J1092" s="35"/>
      <c r="K1092" s="35"/>
      <c r="L1092" s="35"/>
      <c r="M1092" s="35"/>
      <c r="N1092" s="35"/>
      <c r="O1092" s="35"/>
      <c r="P1092" s="35"/>
      <c r="Q1092" s="35"/>
      <c r="R1092" s="35"/>
      <c r="S1092" s="35"/>
      <c r="T1092" s="35"/>
      <c r="U1092" s="35"/>
      <c r="V1092" s="35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0"/>
      <c r="H1093" s="35"/>
      <c r="I1093" s="35"/>
      <c r="J1093" s="35"/>
      <c r="K1093" s="35"/>
      <c r="L1093" s="35"/>
      <c r="M1093" s="35"/>
      <c r="N1093" s="35"/>
      <c r="O1093" s="35"/>
      <c r="P1093" s="35"/>
      <c r="Q1093" s="35"/>
      <c r="R1093" s="35"/>
      <c r="S1093" s="35"/>
      <c r="T1093" s="35"/>
      <c r="U1093" s="35"/>
      <c r="V1093" s="35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0"/>
      <c r="H1094" s="35"/>
      <c r="I1094" s="35"/>
      <c r="J1094" s="35"/>
      <c r="K1094" s="35"/>
      <c r="L1094" s="35"/>
      <c r="M1094" s="35"/>
      <c r="N1094" s="35"/>
      <c r="O1094" s="35"/>
      <c r="P1094" s="35"/>
      <c r="Q1094" s="35"/>
      <c r="R1094" s="35"/>
      <c r="S1094" s="35"/>
      <c r="T1094" s="35"/>
      <c r="U1094" s="35"/>
      <c r="V1094" s="35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0"/>
      <c r="H1095" s="35"/>
      <c r="I1095" s="35"/>
      <c r="J1095" s="35"/>
      <c r="K1095" s="35"/>
      <c r="L1095" s="35"/>
      <c r="M1095" s="35"/>
      <c r="N1095" s="35"/>
      <c r="O1095" s="35"/>
      <c r="P1095" s="35"/>
      <c r="Q1095" s="35"/>
      <c r="R1095" s="35"/>
      <c r="S1095" s="35"/>
      <c r="T1095" s="35"/>
      <c r="U1095" s="35"/>
      <c r="V1095" s="35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0"/>
      <c r="H1096" s="35"/>
      <c r="I1096" s="35"/>
      <c r="J1096" s="35"/>
      <c r="K1096" s="35"/>
      <c r="L1096" s="35"/>
      <c r="M1096" s="35"/>
      <c r="N1096" s="35"/>
      <c r="O1096" s="35"/>
      <c r="P1096" s="35"/>
      <c r="Q1096" s="35"/>
      <c r="R1096" s="35"/>
      <c r="S1096" s="35"/>
      <c r="T1096" s="35"/>
      <c r="U1096" s="35"/>
      <c r="V1096" s="35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0"/>
      <c r="H1097" s="35"/>
      <c r="I1097" s="35"/>
      <c r="J1097" s="35"/>
      <c r="K1097" s="35"/>
      <c r="L1097" s="35"/>
      <c r="M1097" s="35"/>
      <c r="N1097" s="35"/>
      <c r="O1097" s="35"/>
      <c r="P1097" s="35"/>
      <c r="Q1097" s="35"/>
      <c r="R1097" s="35"/>
      <c r="S1097" s="35"/>
      <c r="T1097" s="35"/>
      <c r="U1097" s="35"/>
      <c r="V1097" s="35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0"/>
      <c r="H1098" s="35"/>
      <c r="I1098" s="35"/>
      <c r="J1098" s="35"/>
      <c r="K1098" s="35"/>
      <c r="L1098" s="35"/>
      <c r="M1098" s="35"/>
      <c r="N1098" s="35"/>
      <c r="O1098" s="35"/>
      <c r="P1098" s="35"/>
      <c r="Q1098" s="35"/>
      <c r="R1098" s="35"/>
      <c r="S1098" s="35"/>
      <c r="T1098" s="35"/>
      <c r="U1098" s="35"/>
      <c r="V1098" s="35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0"/>
      <c r="H1099" s="35"/>
      <c r="I1099" s="35"/>
      <c r="J1099" s="35"/>
      <c r="K1099" s="35"/>
      <c r="L1099" s="35"/>
      <c r="M1099" s="35"/>
      <c r="N1099" s="35"/>
      <c r="O1099" s="35"/>
      <c r="P1099" s="35"/>
      <c r="Q1099" s="35"/>
      <c r="R1099" s="35"/>
      <c r="S1099" s="35"/>
      <c r="T1099" s="35"/>
      <c r="U1099" s="35"/>
      <c r="V1099" s="35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0"/>
      <c r="H1100" s="35"/>
      <c r="I1100" s="35"/>
      <c r="J1100" s="35"/>
      <c r="K1100" s="35"/>
      <c r="L1100" s="35"/>
      <c r="M1100" s="35"/>
      <c r="N1100" s="35"/>
      <c r="O1100" s="35"/>
      <c r="P1100" s="35"/>
      <c r="Q1100" s="35"/>
      <c r="R1100" s="35"/>
      <c r="S1100" s="35"/>
      <c r="T1100" s="35"/>
      <c r="U1100" s="35"/>
      <c r="V1100" s="35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0"/>
      <c r="H1101" s="35"/>
      <c r="I1101" s="35"/>
      <c r="J1101" s="35"/>
      <c r="K1101" s="35"/>
      <c r="L1101" s="35"/>
      <c r="M1101" s="35"/>
      <c r="N1101" s="35"/>
      <c r="O1101" s="35"/>
      <c r="P1101" s="35"/>
      <c r="Q1101" s="35"/>
      <c r="R1101" s="35"/>
      <c r="S1101" s="35"/>
      <c r="T1101" s="35"/>
      <c r="U1101" s="35"/>
      <c r="V1101" s="35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0"/>
      <c r="H1102" s="35"/>
      <c r="I1102" s="35"/>
      <c r="J1102" s="35"/>
      <c r="K1102" s="35"/>
      <c r="L1102" s="35"/>
      <c r="M1102" s="35"/>
      <c r="N1102" s="35"/>
      <c r="O1102" s="35"/>
      <c r="P1102" s="35"/>
      <c r="Q1102" s="35"/>
      <c r="R1102" s="35"/>
      <c r="S1102" s="35"/>
      <c r="T1102" s="35"/>
      <c r="U1102" s="35"/>
      <c r="V1102" s="35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0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0"/>
      <c r="H1104" s="35"/>
      <c r="I1104" s="35"/>
      <c r="J1104" s="35"/>
      <c r="K1104" s="35"/>
      <c r="L1104" s="35"/>
      <c r="M1104" s="35"/>
      <c r="N1104" s="35"/>
      <c r="O1104" s="35"/>
      <c r="P1104" s="35"/>
      <c r="Q1104" s="35"/>
      <c r="R1104" s="35"/>
      <c r="S1104" s="35"/>
      <c r="T1104" s="35"/>
      <c r="U1104" s="35"/>
      <c r="V1104" s="35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0"/>
      <c r="H1105" s="35"/>
      <c r="I1105" s="35"/>
      <c r="J1105" s="35"/>
      <c r="K1105" s="35"/>
      <c r="L1105" s="35"/>
      <c r="M1105" s="35"/>
      <c r="N1105" s="35"/>
      <c r="O1105" s="35"/>
      <c r="P1105" s="35"/>
      <c r="Q1105" s="35"/>
      <c r="R1105" s="35"/>
      <c r="S1105" s="35"/>
      <c r="T1105" s="35"/>
      <c r="U1105" s="35"/>
      <c r="V1105" s="35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0"/>
      <c r="H1106" s="35"/>
      <c r="I1106" s="35"/>
      <c r="J1106" s="35"/>
      <c r="K1106" s="35"/>
      <c r="L1106" s="35"/>
      <c r="M1106" s="35"/>
      <c r="N1106" s="35"/>
      <c r="O1106" s="35"/>
      <c r="P1106" s="35"/>
      <c r="Q1106" s="35"/>
      <c r="R1106" s="35"/>
      <c r="S1106" s="35"/>
      <c r="T1106" s="35"/>
      <c r="U1106" s="35"/>
      <c r="V1106" s="35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0"/>
      <c r="H1107" s="35"/>
      <c r="I1107" s="35"/>
      <c r="J1107" s="35"/>
      <c r="K1107" s="35"/>
      <c r="L1107" s="35"/>
      <c r="M1107" s="35"/>
      <c r="N1107" s="35"/>
      <c r="O1107" s="35"/>
      <c r="P1107" s="35"/>
      <c r="Q1107" s="35"/>
      <c r="R1107" s="35"/>
      <c r="S1107" s="35"/>
      <c r="T1107" s="35"/>
      <c r="U1107" s="35"/>
      <c r="V1107" s="35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0"/>
      <c r="H1108" s="35"/>
      <c r="I1108" s="35"/>
      <c r="J1108" s="35"/>
      <c r="K1108" s="35"/>
      <c r="L1108" s="35"/>
      <c r="M1108" s="35"/>
      <c r="N1108" s="35"/>
      <c r="O1108" s="35"/>
      <c r="P1108" s="35"/>
      <c r="Q1108" s="35"/>
      <c r="R1108" s="35"/>
      <c r="S1108" s="35"/>
      <c r="T1108" s="35"/>
      <c r="U1108" s="35"/>
      <c r="V1108" s="35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0"/>
      <c r="H1109" s="35"/>
      <c r="I1109" s="35"/>
      <c r="J1109" s="35"/>
      <c r="K1109" s="35"/>
      <c r="L1109" s="35"/>
      <c r="M1109" s="35"/>
      <c r="N1109" s="35"/>
      <c r="O1109" s="35"/>
      <c r="P1109" s="35"/>
      <c r="Q1109" s="35"/>
      <c r="R1109" s="35"/>
      <c r="S1109" s="35"/>
      <c r="T1109" s="35"/>
      <c r="U1109" s="35"/>
      <c r="V1109" s="35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0"/>
      <c r="H1110" s="35"/>
      <c r="I1110" s="35"/>
      <c r="J1110" s="35"/>
      <c r="K1110" s="35"/>
      <c r="L1110" s="35"/>
      <c r="M1110" s="35"/>
      <c r="N1110" s="35"/>
      <c r="O1110" s="35"/>
      <c r="P1110" s="35"/>
      <c r="Q1110" s="35"/>
      <c r="R1110" s="35"/>
      <c r="S1110" s="35"/>
      <c r="T1110" s="35"/>
      <c r="U1110" s="35"/>
      <c r="V1110" s="35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0"/>
      <c r="H1111" s="35"/>
      <c r="I1111" s="35"/>
      <c r="J1111" s="35"/>
      <c r="K1111" s="35"/>
      <c r="L1111" s="35"/>
      <c r="M1111" s="35"/>
      <c r="N1111" s="35"/>
      <c r="O1111" s="35"/>
      <c r="P1111" s="35"/>
      <c r="Q1111" s="35"/>
      <c r="R1111" s="35"/>
      <c r="S1111" s="35"/>
      <c r="T1111" s="35"/>
      <c r="U1111" s="35"/>
      <c r="V1111" s="35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0"/>
      <c r="H1112" s="35"/>
      <c r="I1112" s="35"/>
      <c r="J1112" s="35"/>
      <c r="K1112" s="35"/>
      <c r="L1112" s="35"/>
      <c r="M1112" s="35"/>
      <c r="N1112" s="35"/>
      <c r="O1112" s="35"/>
      <c r="P1112" s="35"/>
      <c r="Q1112" s="35"/>
      <c r="R1112" s="35"/>
      <c r="S1112" s="35"/>
      <c r="T1112" s="35"/>
      <c r="U1112" s="35"/>
      <c r="V1112" s="35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0"/>
      <c r="H1113" s="35"/>
      <c r="I1113" s="35"/>
      <c r="J1113" s="35"/>
      <c r="K1113" s="35"/>
      <c r="L1113" s="35"/>
      <c r="M1113" s="35"/>
      <c r="N1113" s="35"/>
      <c r="O1113" s="35"/>
      <c r="P1113" s="35"/>
      <c r="Q1113" s="35"/>
      <c r="R1113" s="35"/>
      <c r="S1113" s="35"/>
      <c r="T1113" s="35"/>
      <c r="U1113" s="35"/>
      <c r="V1113" s="35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0"/>
      <c r="H1114" s="35"/>
      <c r="I1114" s="35"/>
      <c r="J1114" s="35"/>
      <c r="K1114" s="35"/>
      <c r="L1114" s="35"/>
      <c r="M1114" s="35"/>
      <c r="N1114" s="35"/>
      <c r="O1114" s="35"/>
      <c r="P1114" s="35"/>
      <c r="Q1114" s="35"/>
      <c r="R1114" s="35"/>
      <c r="S1114" s="35"/>
      <c r="T1114" s="35"/>
      <c r="U1114" s="35"/>
      <c r="V1114" s="35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0"/>
      <c r="H1115" s="35"/>
      <c r="I1115" s="35"/>
      <c r="J1115" s="35"/>
      <c r="K1115" s="35"/>
      <c r="L1115" s="35"/>
      <c r="M1115" s="35"/>
      <c r="N1115" s="35"/>
      <c r="O1115" s="35"/>
      <c r="P1115" s="35"/>
      <c r="Q1115" s="35"/>
      <c r="R1115" s="35"/>
      <c r="S1115" s="35"/>
      <c r="T1115" s="35"/>
      <c r="U1115" s="35"/>
      <c r="V1115" s="35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0"/>
      <c r="H1116" s="35"/>
      <c r="I1116" s="35"/>
      <c r="J1116" s="35"/>
      <c r="K1116" s="35"/>
      <c r="L1116" s="35"/>
      <c r="M1116" s="35"/>
      <c r="N1116" s="35"/>
      <c r="O1116" s="35"/>
      <c r="P1116" s="35"/>
      <c r="Q1116" s="35"/>
      <c r="R1116" s="35"/>
      <c r="S1116" s="35"/>
      <c r="T1116" s="35"/>
      <c r="U1116" s="35"/>
      <c r="V1116" s="35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0"/>
      <c r="H1117" s="35"/>
      <c r="I1117" s="35"/>
      <c r="J1117" s="35"/>
      <c r="K1117" s="35"/>
      <c r="L1117" s="35"/>
      <c r="M1117" s="35"/>
      <c r="N1117" s="35"/>
      <c r="O1117" s="35"/>
      <c r="P1117" s="35"/>
      <c r="Q1117" s="35"/>
      <c r="R1117" s="35"/>
      <c r="S1117" s="35"/>
      <c r="T1117" s="35"/>
      <c r="U1117" s="35"/>
      <c r="V1117" s="35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0"/>
      <c r="H1118" s="35"/>
      <c r="I1118" s="35"/>
      <c r="J1118" s="35"/>
      <c r="K1118" s="35"/>
      <c r="L1118" s="35"/>
      <c r="M1118" s="35"/>
      <c r="N1118" s="35"/>
      <c r="O1118" s="35"/>
      <c r="P1118" s="35"/>
      <c r="Q1118" s="35"/>
      <c r="R1118" s="35"/>
      <c r="S1118" s="35"/>
      <c r="T1118" s="35"/>
      <c r="U1118" s="35"/>
      <c r="V1118" s="35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0"/>
      <c r="H1119" s="35"/>
      <c r="I1119" s="35"/>
      <c r="J1119" s="35"/>
      <c r="K1119" s="35"/>
      <c r="L1119" s="35"/>
      <c r="M1119" s="35"/>
      <c r="N1119" s="35"/>
      <c r="O1119" s="35"/>
      <c r="P1119" s="35"/>
      <c r="Q1119" s="35"/>
      <c r="R1119" s="35"/>
      <c r="S1119" s="35"/>
      <c r="T1119" s="35"/>
      <c r="U1119" s="35"/>
      <c r="V1119" s="35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0"/>
      <c r="H1120" s="35"/>
      <c r="I1120" s="35"/>
      <c r="J1120" s="35"/>
      <c r="K1120" s="35"/>
      <c r="L1120" s="35"/>
      <c r="M1120" s="35"/>
      <c r="N1120" s="35"/>
      <c r="O1120" s="35"/>
      <c r="P1120" s="35"/>
      <c r="Q1120" s="35"/>
      <c r="R1120" s="35"/>
      <c r="S1120" s="35"/>
      <c r="T1120" s="35"/>
      <c r="U1120" s="35"/>
      <c r="V1120" s="35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0"/>
      <c r="H1121" s="35"/>
      <c r="I1121" s="35"/>
      <c r="J1121" s="35"/>
      <c r="K1121" s="35"/>
      <c r="L1121" s="35"/>
      <c r="M1121" s="35"/>
      <c r="N1121" s="35"/>
      <c r="O1121" s="35"/>
      <c r="P1121" s="35"/>
      <c r="Q1121" s="35"/>
      <c r="R1121" s="35"/>
      <c r="S1121" s="35"/>
      <c r="T1121" s="35"/>
      <c r="U1121" s="35"/>
      <c r="V1121" s="35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0"/>
      <c r="H1122" s="35"/>
      <c r="I1122" s="35"/>
      <c r="J1122" s="35"/>
      <c r="K1122" s="35"/>
      <c r="L1122" s="35"/>
      <c r="M1122" s="35"/>
      <c r="N1122" s="35"/>
      <c r="O1122" s="35"/>
      <c r="P1122" s="35"/>
      <c r="Q1122" s="35"/>
      <c r="R1122" s="35"/>
      <c r="S1122" s="35"/>
      <c r="T1122" s="35"/>
      <c r="U1122" s="35"/>
      <c r="V1122" s="35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0"/>
      <c r="H1123" s="35"/>
      <c r="I1123" s="35"/>
      <c r="J1123" s="35"/>
      <c r="K1123" s="35"/>
      <c r="L1123" s="35"/>
      <c r="M1123" s="35"/>
      <c r="N1123" s="35"/>
      <c r="O1123" s="35"/>
      <c r="P1123" s="35"/>
      <c r="Q1123" s="35"/>
      <c r="R1123" s="35"/>
      <c r="S1123" s="35"/>
      <c r="T1123" s="35"/>
      <c r="U1123" s="35"/>
      <c r="V1123" s="35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0"/>
      <c r="H1124" s="35"/>
      <c r="I1124" s="35"/>
      <c r="J1124" s="35"/>
      <c r="K1124" s="35"/>
      <c r="L1124" s="35"/>
      <c r="M1124" s="35"/>
      <c r="N1124" s="35"/>
      <c r="O1124" s="35"/>
      <c r="P1124" s="35"/>
      <c r="Q1124" s="35"/>
      <c r="R1124" s="35"/>
      <c r="S1124" s="35"/>
      <c r="T1124" s="35"/>
      <c r="U1124" s="35"/>
      <c r="V1124" s="35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0"/>
      <c r="H1125" s="35"/>
      <c r="I1125" s="35"/>
      <c r="J1125" s="35"/>
      <c r="K1125" s="35"/>
      <c r="L1125" s="35"/>
      <c r="M1125" s="35"/>
      <c r="N1125" s="35"/>
      <c r="O1125" s="35"/>
      <c r="P1125" s="35"/>
      <c r="Q1125" s="35"/>
      <c r="R1125" s="35"/>
      <c r="S1125" s="35"/>
      <c r="T1125" s="35"/>
      <c r="U1125" s="35"/>
      <c r="V1125" s="35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0"/>
      <c r="H1126" s="35"/>
      <c r="I1126" s="35"/>
      <c r="J1126" s="35"/>
      <c r="K1126" s="35"/>
      <c r="L1126" s="35"/>
      <c r="M1126" s="35"/>
      <c r="N1126" s="35"/>
      <c r="O1126" s="35"/>
      <c r="P1126" s="35"/>
      <c r="Q1126" s="35"/>
      <c r="R1126" s="35"/>
      <c r="S1126" s="35"/>
      <c r="T1126" s="35"/>
      <c r="U1126" s="35"/>
      <c r="V1126" s="35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0"/>
      <c r="H1127" s="35"/>
      <c r="I1127" s="35"/>
      <c r="J1127" s="35"/>
      <c r="K1127" s="35"/>
      <c r="L1127" s="35"/>
      <c r="M1127" s="35"/>
      <c r="N1127" s="35"/>
      <c r="O1127" s="35"/>
      <c r="P1127" s="35"/>
      <c r="Q1127" s="35"/>
      <c r="R1127" s="35"/>
      <c r="S1127" s="35"/>
      <c r="T1127" s="35"/>
      <c r="U1127" s="35"/>
      <c r="V1127" s="35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0"/>
      <c r="H1128" s="35"/>
      <c r="I1128" s="35"/>
      <c r="J1128" s="35"/>
      <c r="K1128" s="35"/>
      <c r="L1128" s="35"/>
      <c r="M1128" s="35"/>
      <c r="N1128" s="35"/>
      <c r="O1128" s="35"/>
      <c r="P1128" s="35"/>
      <c r="Q1128" s="35"/>
      <c r="R1128" s="35"/>
      <c r="S1128" s="35"/>
      <c r="T1128" s="35"/>
      <c r="U1128" s="35"/>
      <c r="V1128" s="35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0"/>
      <c r="H1129" s="35"/>
      <c r="I1129" s="35"/>
      <c r="J1129" s="35"/>
      <c r="K1129" s="35"/>
      <c r="L1129" s="35"/>
      <c r="M1129" s="35"/>
      <c r="N1129" s="35"/>
      <c r="O1129" s="35"/>
      <c r="P1129" s="35"/>
      <c r="Q1129" s="35"/>
      <c r="R1129" s="35"/>
      <c r="S1129" s="35"/>
      <c r="T1129" s="35"/>
      <c r="U1129" s="35"/>
      <c r="V1129" s="35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0"/>
      <c r="H1130" s="35"/>
      <c r="I1130" s="35"/>
      <c r="J1130" s="35"/>
      <c r="K1130" s="35"/>
      <c r="L1130" s="35"/>
      <c r="M1130" s="35"/>
      <c r="N1130" s="35"/>
      <c r="O1130" s="35"/>
      <c r="P1130" s="35"/>
      <c r="Q1130" s="35"/>
      <c r="R1130" s="35"/>
      <c r="S1130" s="35"/>
      <c r="T1130" s="35"/>
      <c r="U1130" s="35"/>
      <c r="V1130" s="35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0"/>
      <c r="H1131" s="35"/>
      <c r="I1131" s="35"/>
      <c r="J1131" s="35"/>
      <c r="K1131" s="35"/>
      <c r="L1131" s="35"/>
      <c r="M1131" s="35"/>
      <c r="N1131" s="35"/>
      <c r="O1131" s="35"/>
      <c r="P1131" s="35"/>
      <c r="Q1131" s="35"/>
      <c r="R1131" s="35"/>
      <c r="S1131" s="35"/>
      <c r="T1131" s="35"/>
      <c r="U1131" s="35"/>
      <c r="V1131" s="35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0"/>
      <c r="H1132" s="35"/>
      <c r="I1132" s="35"/>
      <c r="J1132" s="35"/>
      <c r="K1132" s="35"/>
      <c r="L1132" s="35"/>
      <c r="M1132" s="35"/>
      <c r="N1132" s="35"/>
      <c r="O1132" s="35"/>
      <c r="P1132" s="35"/>
      <c r="Q1132" s="35"/>
      <c r="R1132" s="35"/>
      <c r="S1132" s="35"/>
      <c r="T1132" s="35"/>
      <c r="U1132" s="35"/>
      <c r="V1132" s="35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0"/>
      <c r="H1133" s="35"/>
      <c r="I1133" s="35"/>
      <c r="J1133" s="35"/>
      <c r="K1133" s="35"/>
      <c r="L1133" s="35"/>
      <c r="M1133" s="35"/>
      <c r="N1133" s="35"/>
      <c r="O1133" s="35"/>
      <c r="P1133" s="35"/>
      <c r="Q1133" s="35"/>
      <c r="R1133" s="35"/>
      <c r="S1133" s="35"/>
      <c r="T1133" s="35"/>
      <c r="U1133" s="35"/>
      <c r="V1133" s="35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0"/>
      <c r="H1134" s="35"/>
      <c r="I1134" s="35"/>
      <c r="J1134" s="35"/>
      <c r="K1134" s="35"/>
      <c r="L1134" s="35"/>
      <c r="M1134" s="35"/>
      <c r="N1134" s="35"/>
      <c r="O1134" s="35"/>
      <c r="P1134" s="35"/>
      <c r="Q1134" s="35"/>
      <c r="R1134" s="35"/>
      <c r="S1134" s="35"/>
      <c r="T1134" s="35"/>
      <c r="U1134" s="35"/>
      <c r="V1134" s="35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0"/>
      <c r="H1135" s="35"/>
      <c r="I1135" s="35"/>
      <c r="J1135" s="35"/>
      <c r="K1135" s="35"/>
      <c r="L1135" s="35"/>
      <c r="M1135" s="35"/>
      <c r="N1135" s="35"/>
      <c r="O1135" s="35"/>
      <c r="P1135" s="35"/>
      <c r="Q1135" s="35"/>
      <c r="R1135" s="35"/>
      <c r="S1135" s="35"/>
      <c r="T1135" s="35"/>
      <c r="U1135" s="35"/>
      <c r="V1135" s="35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0"/>
      <c r="H1136" s="35"/>
      <c r="I1136" s="35"/>
      <c r="J1136" s="35"/>
      <c r="K1136" s="35"/>
      <c r="L1136" s="35"/>
      <c r="M1136" s="35"/>
      <c r="N1136" s="35"/>
      <c r="O1136" s="35"/>
      <c r="P1136" s="35"/>
      <c r="Q1136" s="35"/>
      <c r="R1136" s="35"/>
      <c r="S1136" s="35"/>
      <c r="T1136" s="35"/>
      <c r="U1136" s="35"/>
      <c r="V1136" s="35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0"/>
      <c r="H1137" s="35"/>
      <c r="I1137" s="35"/>
      <c r="J1137" s="35"/>
      <c r="K1137" s="35"/>
      <c r="L1137" s="35"/>
      <c r="M1137" s="35"/>
      <c r="N1137" s="35"/>
      <c r="O1137" s="35"/>
      <c r="P1137" s="35"/>
      <c r="Q1137" s="35"/>
      <c r="R1137" s="35"/>
      <c r="S1137" s="35"/>
      <c r="T1137" s="35"/>
      <c r="U1137" s="35"/>
      <c r="V1137" s="35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0"/>
      <c r="H1138" s="35"/>
      <c r="I1138" s="35"/>
      <c r="J1138" s="35"/>
      <c r="K1138" s="35"/>
      <c r="L1138" s="35"/>
      <c r="M1138" s="35"/>
      <c r="N1138" s="35"/>
      <c r="O1138" s="35"/>
      <c r="P1138" s="35"/>
      <c r="Q1138" s="35"/>
      <c r="R1138" s="35"/>
      <c r="S1138" s="35"/>
      <c r="T1138" s="35"/>
      <c r="U1138" s="35"/>
      <c r="V1138" s="35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0"/>
      <c r="H1139" s="35"/>
      <c r="I1139" s="35"/>
      <c r="J1139" s="35"/>
      <c r="K1139" s="35"/>
      <c r="L1139" s="35"/>
      <c r="M1139" s="35"/>
      <c r="N1139" s="35"/>
      <c r="O1139" s="35"/>
      <c r="P1139" s="35"/>
      <c r="Q1139" s="35"/>
      <c r="R1139" s="35"/>
      <c r="S1139" s="35"/>
      <c r="T1139" s="35"/>
      <c r="U1139" s="35"/>
      <c r="V1139" s="35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0"/>
      <c r="H1140" s="35"/>
      <c r="I1140" s="35"/>
      <c r="J1140" s="35"/>
      <c r="K1140" s="35"/>
      <c r="L1140" s="35"/>
      <c r="M1140" s="35"/>
      <c r="N1140" s="35"/>
      <c r="O1140" s="35"/>
      <c r="P1140" s="35"/>
      <c r="Q1140" s="35"/>
      <c r="R1140" s="35"/>
      <c r="S1140" s="35"/>
      <c r="T1140" s="35"/>
      <c r="U1140" s="35"/>
      <c r="V1140" s="35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0"/>
      <c r="H1141" s="35"/>
      <c r="I1141" s="35"/>
      <c r="J1141" s="35"/>
      <c r="K1141" s="35"/>
      <c r="L1141" s="35"/>
      <c r="M1141" s="35"/>
      <c r="N1141" s="35"/>
      <c r="O1141" s="35"/>
      <c r="P1141" s="35"/>
      <c r="Q1141" s="35"/>
      <c r="R1141" s="35"/>
      <c r="S1141" s="35"/>
      <c r="T1141" s="35"/>
      <c r="U1141" s="35"/>
      <c r="V1141" s="35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0"/>
      <c r="H1142" s="35"/>
      <c r="I1142" s="35"/>
      <c r="J1142" s="35"/>
      <c r="K1142" s="35"/>
      <c r="L1142" s="35"/>
      <c r="M1142" s="35"/>
      <c r="N1142" s="35"/>
      <c r="O1142" s="35"/>
      <c r="P1142" s="35"/>
      <c r="Q1142" s="35"/>
      <c r="R1142" s="35"/>
      <c r="S1142" s="35"/>
      <c r="T1142" s="35"/>
      <c r="U1142" s="35"/>
      <c r="V1142" s="35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0"/>
      <c r="H1143" s="35"/>
      <c r="I1143" s="35"/>
      <c r="J1143" s="35"/>
      <c r="K1143" s="35"/>
      <c r="L1143" s="35"/>
      <c r="M1143" s="35"/>
      <c r="N1143" s="35"/>
      <c r="O1143" s="35"/>
      <c r="P1143" s="35"/>
      <c r="Q1143" s="35"/>
      <c r="R1143" s="35"/>
      <c r="S1143" s="35"/>
      <c r="T1143" s="35"/>
      <c r="U1143" s="35"/>
      <c r="V1143" s="35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0"/>
      <c r="H1144" s="35"/>
      <c r="I1144" s="35"/>
      <c r="J1144" s="35"/>
      <c r="K1144" s="35"/>
      <c r="L1144" s="35"/>
      <c r="M1144" s="35"/>
      <c r="N1144" s="35"/>
      <c r="O1144" s="35"/>
      <c r="P1144" s="35"/>
      <c r="Q1144" s="35"/>
      <c r="R1144" s="35"/>
      <c r="S1144" s="35"/>
      <c r="T1144" s="35"/>
      <c r="U1144" s="35"/>
      <c r="V1144" s="35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0"/>
      <c r="H1145" s="35"/>
      <c r="I1145" s="35"/>
      <c r="J1145" s="35"/>
      <c r="K1145" s="35"/>
      <c r="L1145" s="35"/>
      <c r="M1145" s="35"/>
      <c r="N1145" s="35"/>
      <c r="O1145" s="35"/>
      <c r="P1145" s="35"/>
      <c r="Q1145" s="35"/>
      <c r="R1145" s="35"/>
      <c r="S1145" s="35"/>
      <c r="T1145" s="35"/>
      <c r="U1145" s="35"/>
      <c r="V1145" s="35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0"/>
      <c r="H1146" s="35"/>
      <c r="I1146" s="35"/>
      <c r="J1146" s="35"/>
      <c r="K1146" s="35"/>
      <c r="L1146" s="35"/>
      <c r="M1146" s="35"/>
      <c r="N1146" s="35"/>
      <c r="O1146" s="35"/>
      <c r="P1146" s="35"/>
      <c r="Q1146" s="35"/>
      <c r="R1146" s="35"/>
      <c r="S1146" s="35"/>
      <c r="T1146" s="35"/>
      <c r="U1146" s="35"/>
      <c r="V1146" s="35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0"/>
      <c r="H1147" s="35"/>
      <c r="I1147" s="35"/>
      <c r="J1147" s="35"/>
      <c r="K1147" s="35"/>
      <c r="L1147" s="35"/>
      <c r="M1147" s="35"/>
      <c r="N1147" s="35"/>
      <c r="O1147" s="35"/>
      <c r="P1147" s="35"/>
      <c r="Q1147" s="35"/>
      <c r="R1147" s="35"/>
      <c r="S1147" s="35"/>
      <c r="T1147" s="35"/>
      <c r="U1147" s="35"/>
      <c r="V1147" s="35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0"/>
      <c r="H1148" s="35"/>
      <c r="I1148" s="35"/>
      <c r="J1148" s="35"/>
      <c r="K1148" s="35"/>
      <c r="L1148" s="35"/>
      <c r="M1148" s="35"/>
      <c r="N1148" s="35"/>
      <c r="O1148" s="35"/>
      <c r="P1148" s="35"/>
      <c r="Q1148" s="35"/>
      <c r="R1148" s="35"/>
      <c r="S1148" s="35"/>
      <c r="T1148" s="35"/>
      <c r="U1148" s="35"/>
      <c r="V1148" s="35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0"/>
      <c r="H1149" s="35"/>
      <c r="I1149" s="35"/>
      <c r="J1149" s="35"/>
      <c r="K1149" s="35"/>
      <c r="L1149" s="35"/>
      <c r="M1149" s="35"/>
      <c r="N1149" s="35"/>
      <c r="O1149" s="35"/>
      <c r="P1149" s="35"/>
      <c r="Q1149" s="35"/>
      <c r="R1149" s="35"/>
      <c r="S1149" s="35"/>
      <c r="T1149" s="35"/>
      <c r="U1149" s="35"/>
      <c r="V1149" s="35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0"/>
      <c r="H1150" s="35"/>
      <c r="I1150" s="35"/>
      <c r="J1150" s="35"/>
      <c r="K1150" s="35"/>
      <c r="L1150" s="35"/>
      <c r="M1150" s="35"/>
      <c r="N1150" s="35"/>
      <c r="O1150" s="35"/>
      <c r="P1150" s="35"/>
      <c r="Q1150" s="35"/>
      <c r="R1150" s="35"/>
      <c r="S1150" s="35"/>
      <c r="T1150" s="35"/>
      <c r="U1150" s="35"/>
      <c r="V1150" s="35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0"/>
      <c r="H1151" s="35"/>
      <c r="I1151" s="35"/>
      <c r="J1151" s="35"/>
      <c r="K1151" s="35"/>
      <c r="L1151" s="35"/>
      <c r="M1151" s="35"/>
      <c r="N1151" s="35"/>
      <c r="O1151" s="35"/>
      <c r="P1151" s="35"/>
      <c r="Q1151" s="35"/>
      <c r="R1151" s="35"/>
      <c r="S1151" s="35"/>
      <c r="T1151" s="35"/>
      <c r="U1151" s="35"/>
      <c r="V1151" s="35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0"/>
      <c r="H1152" s="35"/>
      <c r="I1152" s="35"/>
      <c r="J1152" s="35"/>
      <c r="K1152" s="35"/>
      <c r="L1152" s="35"/>
      <c r="M1152" s="35"/>
      <c r="N1152" s="35"/>
      <c r="O1152" s="35"/>
      <c r="P1152" s="35"/>
      <c r="Q1152" s="35"/>
      <c r="R1152" s="35"/>
      <c r="S1152" s="35"/>
      <c r="T1152" s="35"/>
      <c r="U1152" s="35"/>
      <c r="V1152" s="35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0"/>
      <c r="H1153" s="35"/>
      <c r="I1153" s="35"/>
      <c r="J1153" s="35"/>
      <c r="K1153" s="35"/>
      <c r="L1153" s="35"/>
      <c r="M1153" s="35"/>
      <c r="N1153" s="35"/>
      <c r="O1153" s="35"/>
      <c r="P1153" s="35"/>
      <c r="Q1153" s="35"/>
      <c r="R1153" s="35"/>
      <c r="S1153" s="35"/>
      <c r="T1153" s="35"/>
      <c r="U1153" s="35"/>
      <c r="V1153" s="35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0"/>
      <c r="H1154" s="35"/>
      <c r="I1154" s="35"/>
      <c r="J1154" s="35"/>
      <c r="K1154" s="35"/>
      <c r="L1154" s="35"/>
      <c r="M1154" s="35"/>
      <c r="N1154" s="35"/>
      <c r="O1154" s="35"/>
      <c r="P1154" s="35"/>
      <c r="Q1154" s="35"/>
      <c r="R1154" s="35"/>
      <c r="S1154" s="35"/>
      <c r="T1154" s="35"/>
      <c r="U1154" s="35"/>
      <c r="V1154" s="35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0"/>
      <c r="H1155" s="35"/>
      <c r="I1155" s="35"/>
      <c r="J1155" s="35"/>
      <c r="K1155" s="35"/>
      <c r="L1155" s="35"/>
      <c r="M1155" s="35"/>
      <c r="N1155" s="35"/>
      <c r="O1155" s="35"/>
      <c r="P1155" s="35"/>
      <c r="Q1155" s="35"/>
      <c r="R1155" s="35"/>
      <c r="S1155" s="35"/>
      <c r="T1155" s="35"/>
      <c r="U1155" s="35"/>
      <c r="V1155" s="35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0"/>
      <c r="H1156" s="35"/>
      <c r="I1156" s="35"/>
      <c r="J1156" s="35"/>
      <c r="K1156" s="35"/>
      <c r="L1156" s="35"/>
      <c r="M1156" s="35"/>
      <c r="N1156" s="35"/>
      <c r="O1156" s="35"/>
      <c r="P1156" s="35"/>
      <c r="Q1156" s="35"/>
      <c r="R1156" s="35"/>
      <c r="S1156" s="35"/>
      <c r="T1156" s="35"/>
      <c r="U1156" s="35"/>
      <c r="V1156" s="35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0"/>
      <c r="H1157" s="35"/>
      <c r="I1157" s="35"/>
      <c r="J1157" s="35"/>
      <c r="K1157" s="35"/>
      <c r="L1157" s="35"/>
      <c r="M1157" s="35"/>
      <c r="N1157" s="35"/>
      <c r="O1157" s="35"/>
      <c r="P1157" s="35"/>
      <c r="Q1157" s="35"/>
      <c r="R1157" s="35"/>
      <c r="S1157" s="35"/>
      <c r="T1157" s="35"/>
      <c r="U1157" s="35"/>
      <c r="V1157" s="35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0"/>
      <c r="H1158" s="35"/>
      <c r="I1158" s="35"/>
      <c r="J1158" s="35"/>
      <c r="K1158" s="35"/>
      <c r="L1158" s="35"/>
      <c r="M1158" s="35"/>
      <c r="N1158" s="35"/>
      <c r="O1158" s="35"/>
      <c r="P1158" s="35"/>
      <c r="Q1158" s="35"/>
      <c r="R1158" s="35"/>
      <c r="S1158" s="35"/>
      <c r="T1158" s="35"/>
      <c r="U1158" s="35"/>
      <c r="V1158" s="35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0"/>
      <c r="H1159" s="35"/>
      <c r="I1159" s="35"/>
      <c r="J1159" s="35"/>
      <c r="K1159" s="35"/>
      <c r="L1159" s="35"/>
      <c r="M1159" s="35"/>
      <c r="N1159" s="35"/>
      <c r="O1159" s="35"/>
      <c r="P1159" s="35"/>
      <c r="Q1159" s="35"/>
      <c r="R1159" s="35"/>
      <c r="S1159" s="35"/>
      <c r="T1159" s="35"/>
      <c r="U1159" s="35"/>
      <c r="V1159" s="35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0"/>
      <c r="H1160" s="35"/>
      <c r="I1160" s="35"/>
      <c r="J1160" s="35"/>
      <c r="K1160" s="35"/>
      <c r="L1160" s="35"/>
      <c r="M1160" s="35"/>
      <c r="N1160" s="35"/>
      <c r="O1160" s="35"/>
      <c r="P1160" s="35"/>
      <c r="Q1160" s="35"/>
      <c r="R1160" s="35"/>
      <c r="S1160" s="35"/>
      <c r="T1160" s="35"/>
      <c r="U1160" s="35"/>
      <c r="V1160" s="35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0"/>
      <c r="H1161" s="35"/>
      <c r="I1161" s="35"/>
      <c r="J1161" s="35"/>
      <c r="K1161" s="35"/>
      <c r="L1161" s="35"/>
      <c r="M1161" s="35"/>
      <c r="N1161" s="35"/>
      <c r="O1161" s="35"/>
      <c r="P1161" s="35"/>
      <c r="Q1161" s="35"/>
      <c r="R1161" s="35"/>
      <c r="S1161" s="35"/>
      <c r="T1161" s="35"/>
      <c r="U1161" s="35"/>
      <c r="V1161" s="35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0"/>
      <c r="H1162" s="35"/>
      <c r="I1162" s="35"/>
      <c r="J1162" s="35"/>
      <c r="K1162" s="35"/>
      <c r="L1162" s="35"/>
      <c r="M1162" s="35"/>
      <c r="N1162" s="35"/>
      <c r="O1162" s="35"/>
      <c r="P1162" s="35"/>
      <c r="Q1162" s="35"/>
      <c r="R1162" s="35"/>
      <c r="S1162" s="35"/>
      <c r="T1162" s="35"/>
      <c r="U1162" s="35"/>
      <c r="V1162" s="35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0"/>
      <c r="H1163" s="35"/>
      <c r="I1163" s="35"/>
      <c r="J1163" s="35"/>
      <c r="K1163" s="35"/>
      <c r="L1163" s="35"/>
      <c r="M1163" s="35"/>
      <c r="N1163" s="35"/>
      <c r="O1163" s="35"/>
      <c r="P1163" s="35"/>
      <c r="Q1163" s="35"/>
      <c r="R1163" s="35"/>
      <c r="S1163" s="35"/>
      <c r="T1163" s="35"/>
      <c r="U1163" s="35"/>
      <c r="V1163" s="35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0"/>
      <c r="H1164" s="35"/>
      <c r="I1164" s="35"/>
      <c r="J1164" s="35"/>
      <c r="K1164" s="35"/>
      <c r="L1164" s="35"/>
      <c r="M1164" s="35"/>
      <c r="N1164" s="35"/>
      <c r="O1164" s="35"/>
      <c r="P1164" s="35"/>
      <c r="Q1164" s="35"/>
      <c r="R1164" s="35"/>
      <c r="S1164" s="35"/>
      <c r="T1164" s="35"/>
      <c r="U1164" s="35"/>
      <c r="V1164" s="35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0"/>
      <c r="H1165" s="35"/>
      <c r="I1165" s="35"/>
      <c r="J1165" s="35"/>
      <c r="K1165" s="35"/>
      <c r="L1165" s="35"/>
      <c r="M1165" s="35"/>
      <c r="N1165" s="35"/>
      <c r="O1165" s="35"/>
      <c r="P1165" s="35"/>
      <c r="Q1165" s="35"/>
      <c r="R1165" s="35"/>
      <c r="S1165" s="35"/>
      <c r="T1165" s="35"/>
      <c r="U1165" s="35"/>
      <c r="V1165" s="35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0"/>
      <c r="H1166" s="35"/>
      <c r="I1166" s="35"/>
      <c r="J1166" s="35"/>
      <c r="K1166" s="35"/>
      <c r="L1166" s="35"/>
      <c r="M1166" s="35"/>
      <c r="N1166" s="35"/>
      <c r="O1166" s="35"/>
      <c r="P1166" s="35"/>
      <c r="Q1166" s="35"/>
      <c r="R1166" s="35"/>
      <c r="S1166" s="35"/>
      <c r="T1166" s="35"/>
      <c r="U1166" s="35"/>
      <c r="V1166" s="35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0"/>
      <c r="H1167" s="35"/>
      <c r="I1167" s="35"/>
      <c r="J1167" s="35"/>
      <c r="K1167" s="35"/>
      <c r="L1167" s="35"/>
      <c r="M1167" s="35"/>
      <c r="N1167" s="35"/>
      <c r="O1167" s="35"/>
      <c r="P1167" s="35"/>
      <c r="Q1167" s="35"/>
      <c r="R1167" s="35"/>
      <c r="S1167" s="35"/>
      <c r="T1167" s="35"/>
      <c r="U1167" s="35"/>
      <c r="V1167" s="35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0"/>
      <c r="H1168" s="35"/>
      <c r="I1168" s="35"/>
      <c r="J1168" s="35"/>
      <c r="K1168" s="35"/>
      <c r="L1168" s="35"/>
      <c r="M1168" s="35"/>
      <c r="N1168" s="35"/>
      <c r="O1168" s="35"/>
      <c r="P1168" s="35"/>
      <c r="Q1168" s="35"/>
      <c r="R1168" s="35"/>
      <c r="S1168" s="35"/>
      <c r="T1168" s="35"/>
      <c r="U1168" s="35"/>
      <c r="V1168" s="35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0"/>
      <c r="H1169" s="35"/>
      <c r="I1169" s="35"/>
      <c r="J1169" s="35"/>
      <c r="K1169" s="35"/>
      <c r="L1169" s="35"/>
      <c r="M1169" s="35"/>
      <c r="N1169" s="35"/>
      <c r="O1169" s="35"/>
      <c r="P1169" s="35"/>
      <c r="Q1169" s="35"/>
      <c r="R1169" s="35"/>
      <c r="S1169" s="35"/>
      <c r="T1169" s="35"/>
      <c r="U1169" s="35"/>
      <c r="V1169" s="35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0"/>
      <c r="H1170" s="35"/>
      <c r="I1170" s="35"/>
      <c r="J1170" s="35"/>
      <c r="K1170" s="35"/>
      <c r="L1170" s="35"/>
      <c r="M1170" s="35"/>
      <c r="N1170" s="35"/>
      <c r="O1170" s="35"/>
      <c r="P1170" s="35"/>
      <c r="Q1170" s="35"/>
      <c r="R1170" s="35"/>
      <c r="S1170" s="35"/>
      <c r="T1170" s="35"/>
      <c r="U1170" s="35"/>
      <c r="V1170" s="35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0"/>
      <c r="H1171" s="35"/>
      <c r="I1171" s="35"/>
      <c r="J1171" s="35"/>
      <c r="K1171" s="35"/>
      <c r="L1171" s="35"/>
      <c r="M1171" s="35"/>
      <c r="N1171" s="35"/>
      <c r="O1171" s="35"/>
      <c r="P1171" s="35"/>
      <c r="Q1171" s="35"/>
      <c r="R1171" s="35"/>
      <c r="S1171" s="35"/>
      <c r="T1171" s="35"/>
      <c r="U1171" s="35"/>
      <c r="V1171" s="35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0"/>
      <c r="H1172" s="35"/>
      <c r="I1172" s="35"/>
      <c r="J1172" s="35"/>
      <c r="K1172" s="35"/>
      <c r="L1172" s="35"/>
      <c r="M1172" s="35"/>
      <c r="N1172" s="35"/>
      <c r="O1172" s="35"/>
      <c r="P1172" s="35"/>
      <c r="Q1172" s="35"/>
      <c r="R1172" s="35"/>
      <c r="S1172" s="35"/>
      <c r="T1172" s="35"/>
      <c r="U1172" s="35"/>
      <c r="V1172" s="35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0"/>
      <c r="H1173" s="35"/>
      <c r="I1173" s="35"/>
      <c r="J1173" s="35"/>
      <c r="K1173" s="35"/>
      <c r="L1173" s="35"/>
      <c r="M1173" s="35"/>
      <c r="N1173" s="35"/>
      <c r="O1173" s="35"/>
      <c r="P1173" s="35"/>
      <c r="Q1173" s="35"/>
      <c r="R1173" s="35"/>
      <c r="S1173" s="35"/>
      <c r="T1173" s="35"/>
      <c r="U1173" s="35"/>
      <c r="V1173" s="35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0"/>
      <c r="H1174" s="35"/>
      <c r="I1174" s="35"/>
      <c r="J1174" s="35"/>
      <c r="K1174" s="35"/>
      <c r="L1174" s="35"/>
      <c r="M1174" s="35"/>
      <c r="N1174" s="35"/>
      <c r="O1174" s="35"/>
      <c r="P1174" s="35"/>
      <c r="Q1174" s="35"/>
      <c r="R1174" s="35"/>
      <c r="S1174" s="35"/>
      <c r="T1174" s="35"/>
      <c r="U1174" s="35"/>
      <c r="V1174" s="35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0"/>
      <c r="H1175" s="35"/>
      <c r="I1175" s="35"/>
      <c r="J1175" s="35"/>
      <c r="K1175" s="35"/>
      <c r="L1175" s="35"/>
      <c r="M1175" s="35"/>
      <c r="N1175" s="35"/>
      <c r="O1175" s="35"/>
      <c r="P1175" s="35"/>
      <c r="Q1175" s="35"/>
      <c r="R1175" s="35"/>
      <c r="S1175" s="35"/>
      <c r="T1175" s="35"/>
      <c r="U1175" s="35"/>
      <c r="V1175" s="35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0"/>
      <c r="H1176" s="35"/>
      <c r="I1176" s="35"/>
      <c r="J1176" s="35"/>
      <c r="K1176" s="35"/>
      <c r="L1176" s="35"/>
      <c r="M1176" s="35"/>
      <c r="N1176" s="35"/>
      <c r="O1176" s="35"/>
      <c r="P1176" s="35"/>
      <c r="Q1176" s="35"/>
      <c r="R1176" s="35"/>
      <c r="S1176" s="35"/>
      <c r="T1176" s="35"/>
      <c r="U1176" s="35"/>
      <c r="V1176" s="35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0"/>
      <c r="H1177" s="35"/>
      <c r="I1177" s="35"/>
      <c r="J1177" s="35"/>
      <c r="K1177" s="35"/>
      <c r="L1177" s="35"/>
      <c r="M1177" s="35"/>
      <c r="N1177" s="35"/>
      <c r="O1177" s="35"/>
      <c r="P1177" s="35"/>
      <c r="Q1177" s="35"/>
      <c r="R1177" s="35"/>
      <c r="S1177" s="35"/>
      <c r="T1177" s="35"/>
      <c r="U1177" s="35"/>
      <c r="V1177" s="35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0"/>
      <c r="H1178" s="35"/>
      <c r="I1178" s="35"/>
      <c r="J1178" s="35"/>
      <c r="K1178" s="35"/>
      <c r="L1178" s="35"/>
      <c r="M1178" s="35"/>
      <c r="N1178" s="35"/>
      <c r="O1178" s="35"/>
      <c r="P1178" s="35"/>
      <c r="Q1178" s="35"/>
      <c r="R1178" s="35"/>
      <c r="S1178" s="35"/>
      <c r="T1178" s="35"/>
      <c r="U1178" s="35"/>
      <c r="V1178" s="35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0"/>
      <c r="H1179" s="35"/>
      <c r="I1179" s="35"/>
      <c r="J1179" s="35"/>
      <c r="K1179" s="35"/>
      <c r="L1179" s="35"/>
      <c r="M1179" s="35"/>
      <c r="N1179" s="35"/>
      <c r="O1179" s="35"/>
      <c r="P1179" s="35"/>
      <c r="Q1179" s="35"/>
      <c r="R1179" s="35"/>
      <c r="S1179" s="35"/>
      <c r="T1179" s="35"/>
      <c r="U1179" s="35"/>
      <c r="V1179" s="35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0"/>
      <c r="H1180" s="35"/>
      <c r="I1180" s="35"/>
      <c r="J1180" s="35"/>
      <c r="K1180" s="35"/>
      <c r="L1180" s="35"/>
      <c r="M1180" s="35"/>
      <c r="N1180" s="35"/>
      <c r="O1180" s="35"/>
      <c r="P1180" s="35"/>
      <c r="Q1180" s="35"/>
      <c r="R1180" s="35"/>
      <c r="S1180" s="35"/>
      <c r="T1180" s="35"/>
      <c r="U1180" s="35"/>
      <c r="V1180" s="35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0"/>
      <c r="H1181" s="35"/>
      <c r="I1181" s="35"/>
      <c r="J1181" s="35"/>
      <c r="K1181" s="35"/>
      <c r="L1181" s="35"/>
      <c r="M1181" s="35"/>
      <c r="N1181" s="35"/>
      <c r="O1181" s="35"/>
      <c r="P1181" s="35"/>
      <c r="Q1181" s="35"/>
      <c r="R1181" s="35"/>
      <c r="S1181" s="35"/>
      <c r="T1181" s="35"/>
      <c r="U1181" s="35"/>
      <c r="V1181" s="35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0"/>
      <c r="H1182" s="35"/>
      <c r="I1182" s="35"/>
      <c r="J1182" s="35"/>
      <c r="K1182" s="35"/>
      <c r="L1182" s="35"/>
      <c r="M1182" s="35"/>
      <c r="N1182" s="35"/>
      <c r="O1182" s="35"/>
      <c r="P1182" s="35"/>
      <c r="Q1182" s="35"/>
      <c r="R1182" s="35"/>
      <c r="S1182" s="35"/>
      <c r="T1182" s="35"/>
      <c r="U1182" s="35"/>
      <c r="V1182" s="35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0"/>
      <c r="H1183" s="35"/>
      <c r="I1183" s="35"/>
      <c r="J1183" s="35"/>
      <c r="K1183" s="35"/>
      <c r="L1183" s="35"/>
      <c r="M1183" s="35"/>
      <c r="N1183" s="35"/>
      <c r="O1183" s="35"/>
      <c r="P1183" s="35"/>
      <c r="Q1183" s="35"/>
      <c r="R1183" s="35"/>
      <c r="S1183" s="35"/>
      <c r="T1183" s="35"/>
      <c r="U1183" s="35"/>
      <c r="V1183" s="35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0"/>
      <c r="H1184" s="35"/>
      <c r="I1184" s="35"/>
      <c r="J1184" s="35"/>
      <c r="K1184" s="35"/>
      <c r="L1184" s="35"/>
      <c r="M1184" s="35"/>
      <c r="N1184" s="35"/>
      <c r="O1184" s="35"/>
      <c r="P1184" s="35"/>
      <c r="Q1184" s="35"/>
      <c r="R1184" s="35"/>
      <c r="S1184" s="35"/>
      <c r="T1184" s="35"/>
      <c r="U1184" s="35"/>
      <c r="V1184" s="35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0"/>
      <c r="H1185" s="35"/>
      <c r="I1185" s="35"/>
      <c r="J1185" s="35"/>
      <c r="K1185" s="35"/>
      <c r="L1185" s="35"/>
      <c r="M1185" s="35"/>
      <c r="N1185" s="35"/>
      <c r="O1185" s="35"/>
      <c r="P1185" s="35"/>
      <c r="Q1185" s="35"/>
      <c r="R1185" s="35"/>
      <c r="S1185" s="35"/>
      <c r="T1185" s="35"/>
      <c r="U1185" s="35"/>
      <c r="V1185" s="35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0"/>
      <c r="H1186" s="35"/>
      <c r="I1186" s="35"/>
      <c r="J1186" s="35"/>
      <c r="K1186" s="35"/>
      <c r="L1186" s="35"/>
      <c r="M1186" s="35"/>
      <c r="N1186" s="35"/>
      <c r="O1186" s="35"/>
      <c r="P1186" s="35"/>
      <c r="Q1186" s="35"/>
      <c r="R1186" s="35"/>
      <c r="S1186" s="35"/>
      <c r="T1186" s="35"/>
      <c r="U1186" s="35"/>
      <c r="V1186" s="35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0"/>
      <c r="H1187" s="35"/>
      <c r="I1187" s="35"/>
      <c r="J1187" s="35"/>
      <c r="K1187" s="35"/>
      <c r="L1187" s="35"/>
      <c r="M1187" s="35"/>
      <c r="N1187" s="35"/>
      <c r="O1187" s="35"/>
      <c r="P1187" s="35"/>
      <c r="Q1187" s="35"/>
      <c r="R1187" s="35"/>
      <c r="S1187" s="35"/>
      <c r="T1187" s="35"/>
      <c r="U1187" s="35"/>
      <c r="V1187" s="35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0"/>
      <c r="H1188" s="35"/>
      <c r="I1188" s="35"/>
      <c r="J1188" s="35"/>
      <c r="K1188" s="35"/>
      <c r="L1188" s="35"/>
      <c r="M1188" s="35"/>
      <c r="N1188" s="35"/>
      <c r="O1188" s="35"/>
      <c r="P1188" s="35"/>
      <c r="Q1188" s="35"/>
      <c r="R1188" s="35"/>
      <c r="S1188" s="35"/>
      <c r="T1188" s="35"/>
      <c r="U1188" s="35"/>
      <c r="V1188" s="35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0"/>
      <c r="H1189" s="35"/>
      <c r="I1189" s="35"/>
      <c r="J1189" s="35"/>
      <c r="K1189" s="35"/>
      <c r="L1189" s="35"/>
      <c r="M1189" s="35"/>
      <c r="N1189" s="35"/>
      <c r="O1189" s="35"/>
      <c r="P1189" s="35"/>
      <c r="Q1189" s="35"/>
      <c r="R1189" s="35"/>
      <c r="S1189" s="35"/>
      <c r="T1189" s="35"/>
      <c r="U1189" s="35"/>
      <c r="V1189" s="35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0"/>
      <c r="H1190" s="35"/>
      <c r="I1190" s="35"/>
      <c r="J1190" s="35"/>
      <c r="K1190" s="35"/>
      <c r="L1190" s="35"/>
      <c r="M1190" s="35"/>
      <c r="N1190" s="35"/>
      <c r="O1190" s="35"/>
      <c r="P1190" s="35"/>
      <c r="Q1190" s="35"/>
      <c r="R1190" s="35"/>
      <c r="S1190" s="35"/>
      <c r="T1190" s="35"/>
      <c r="U1190" s="35"/>
      <c r="V1190" s="35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0"/>
      <c r="H1191" s="35"/>
      <c r="I1191" s="35"/>
      <c r="J1191" s="35"/>
      <c r="K1191" s="35"/>
      <c r="L1191" s="35"/>
      <c r="M1191" s="35"/>
      <c r="N1191" s="35"/>
      <c r="O1191" s="35"/>
      <c r="P1191" s="35"/>
      <c r="Q1191" s="35"/>
      <c r="R1191" s="35"/>
      <c r="S1191" s="35"/>
      <c r="T1191" s="35"/>
      <c r="U1191" s="35"/>
      <c r="V1191" s="35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0"/>
      <c r="H1192" s="35"/>
      <c r="I1192" s="35"/>
      <c r="J1192" s="35"/>
      <c r="K1192" s="35"/>
      <c r="L1192" s="35"/>
      <c r="M1192" s="35"/>
      <c r="N1192" s="35"/>
      <c r="O1192" s="35"/>
      <c r="P1192" s="35"/>
      <c r="Q1192" s="35"/>
      <c r="R1192" s="35"/>
      <c r="S1192" s="35"/>
      <c r="T1192" s="35"/>
      <c r="U1192" s="35"/>
      <c r="V1192" s="35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0"/>
      <c r="H1193" s="35"/>
      <c r="I1193" s="35"/>
      <c r="J1193" s="35"/>
      <c r="K1193" s="35"/>
      <c r="L1193" s="35"/>
      <c r="M1193" s="35"/>
      <c r="N1193" s="35"/>
      <c r="O1193" s="35"/>
      <c r="P1193" s="35"/>
      <c r="Q1193" s="35"/>
      <c r="R1193" s="35"/>
      <c r="S1193" s="35"/>
      <c r="T1193" s="35"/>
      <c r="U1193" s="35"/>
      <c r="V1193" s="35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0"/>
      <c r="H1194" s="35"/>
      <c r="I1194" s="35"/>
      <c r="J1194" s="35"/>
      <c r="K1194" s="35"/>
      <c r="L1194" s="35"/>
      <c r="M1194" s="35"/>
      <c r="N1194" s="35"/>
      <c r="O1194" s="35"/>
      <c r="P1194" s="35"/>
      <c r="Q1194" s="35"/>
      <c r="R1194" s="35"/>
      <c r="S1194" s="35"/>
      <c r="T1194" s="35"/>
      <c r="U1194" s="35"/>
      <c r="V1194" s="35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0"/>
      <c r="H1195" s="35"/>
      <c r="I1195" s="35"/>
      <c r="J1195" s="35"/>
      <c r="K1195" s="35"/>
      <c r="L1195" s="35"/>
      <c r="M1195" s="35"/>
      <c r="N1195" s="35"/>
      <c r="O1195" s="35"/>
      <c r="P1195" s="35"/>
      <c r="Q1195" s="35"/>
      <c r="R1195" s="35"/>
      <c r="S1195" s="35"/>
      <c r="T1195" s="35"/>
      <c r="U1195" s="35"/>
      <c r="V1195" s="35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0"/>
      <c r="H1196" s="35"/>
      <c r="I1196" s="35"/>
      <c r="J1196" s="35"/>
      <c r="K1196" s="35"/>
      <c r="L1196" s="35"/>
      <c r="M1196" s="35"/>
      <c r="N1196" s="35"/>
      <c r="O1196" s="35"/>
      <c r="P1196" s="35"/>
      <c r="Q1196" s="35"/>
      <c r="R1196" s="35"/>
      <c r="S1196" s="35"/>
      <c r="T1196" s="35"/>
      <c r="U1196" s="35"/>
      <c r="V1196" s="35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0"/>
      <c r="H1197" s="35"/>
      <c r="I1197" s="35"/>
      <c r="J1197" s="35"/>
      <c r="K1197" s="35"/>
      <c r="L1197" s="35"/>
      <c r="M1197" s="35"/>
      <c r="N1197" s="35"/>
      <c r="O1197" s="35"/>
      <c r="P1197" s="35"/>
      <c r="Q1197" s="35"/>
      <c r="R1197" s="35"/>
      <c r="S1197" s="35"/>
      <c r="T1197" s="35"/>
      <c r="U1197" s="35"/>
      <c r="V1197" s="35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0"/>
      <c r="H1198" s="35"/>
      <c r="I1198" s="35"/>
      <c r="J1198" s="35"/>
      <c r="K1198" s="35"/>
      <c r="L1198" s="35"/>
      <c r="M1198" s="35"/>
      <c r="N1198" s="35"/>
      <c r="O1198" s="35"/>
      <c r="P1198" s="35"/>
      <c r="Q1198" s="35"/>
      <c r="R1198" s="35"/>
      <c r="S1198" s="35"/>
      <c r="T1198" s="35"/>
      <c r="U1198" s="35"/>
      <c r="V1198" s="35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0"/>
      <c r="H1199" s="35"/>
      <c r="I1199" s="35"/>
      <c r="J1199" s="35"/>
      <c r="K1199" s="35"/>
      <c r="L1199" s="35"/>
      <c r="M1199" s="35"/>
      <c r="N1199" s="35"/>
      <c r="O1199" s="35"/>
      <c r="P1199" s="35"/>
      <c r="Q1199" s="35"/>
      <c r="R1199" s="35"/>
      <c r="S1199" s="35"/>
      <c r="T1199" s="35"/>
      <c r="U1199" s="35"/>
      <c r="V1199" s="35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0"/>
      <c r="H1200" s="35"/>
      <c r="I1200" s="35"/>
      <c r="J1200" s="35"/>
      <c r="K1200" s="35"/>
      <c r="L1200" s="35"/>
      <c r="M1200" s="35"/>
      <c r="N1200" s="35"/>
      <c r="O1200" s="35"/>
      <c r="P1200" s="35"/>
      <c r="Q1200" s="35"/>
      <c r="R1200" s="35"/>
      <c r="S1200" s="35"/>
      <c r="T1200" s="35"/>
      <c r="U1200" s="35"/>
      <c r="V1200" s="35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0"/>
      <c r="H1201" s="35"/>
      <c r="I1201" s="35"/>
      <c r="J1201" s="35"/>
      <c r="K1201" s="35"/>
      <c r="L1201" s="35"/>
      <c r="M1201" s="35"/>
      <c r="N1201" s="35"/>
      <c r="O1201" s="35"/>
      <c r="P1201" s="35"/>
      <c r="Q1201" s="35"/>
      <c r="R1201" s="35"/>
      <c r="S1201" s="35"/>
      <c r="T1201" s="35"/>
      <c r="U1201" s="35"/>
      <c r="V1201" s="35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0"/>
      <c r="H1202" s="35"/>
      <c r="I1202" s="35"/>
      <c r="J1202" s="35"/>
      <c r="K1202" s="35"/>
      <c r="L1202" s="35"/>
      <c r="M1202" s="35"/>
      <c r="N1202" s="35"/>
      <c r="O1202" s="35"/>
      <c r="P1202" s="35"/>
      <c r="Q1202" s="35"/>
      <c r="R1202" s="35"/>
      <c r="S1202" s="35"/>
      <c r="T1202" s="35"/>
      <c r="U1202" s="35"/>
      <c r="V1202" s="35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0"/>
      <c r="H1203" s="35"/>
      <c r="I1203" s="35"/>
      <c r="J1203" s="35"/>
      <c r="K1203" s="35"/>
      <c r="L1203" s="35"/>
      <c r="M1203" s="35"/>
      <c r="N1203" s="35"/>
      <c r="O1203" s="35"/>
      <c r="P1203" s="35"/>
      <c r="Q1203" s="35"/>
      <c r="R1203" s="35"/>
      <c r="S1203" s="35"/>
      <c r="T1203" s="35"/>
      <c r="U1203" s="35"/>
      <c r="V1203" s="35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0"/>
      <c r="H1204" s="35"/>
      <c r="I1204" s="35"/>
      <c r="J1204" s="35"/>
      <c r="K1204" s="35"/>
      <c r="L1204" s="35"/>
      <c r="M1204" s="35"/>
      <c r="N1204" s="35"/>
      <c r="O1204" s="35"/>
      <c r="P1204" s="35"/>
      <c r="Q1204" s="35"/>
      <c r="R1204" s="35"/>
      <c r="S1204" s="35"/>
      <c r="T1204" s="35"/>
      <c r="U1204" s="35"/>
      <c r="V1204" s="35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0"/>
      <c r="H1205" s="35"/>
      <c r="I1205" s="35"/>
      <c r="J1205" s="35"/>
      <c r="K1205" s="35"/>
      <c r="L1205" s="35"/>
      <c r="M1205" s="35"/>
      <c r="N1205" s="35"/>
      <c r="O1205" s="35"/>
      <c r="P1205" s="35"/>
      <c r="Q1205" s="35"/>
      <c r="R1205" s="35"/>
      <c r="S1205" s="35"/>
      <c r="T1205" s="35"/>
      <c r="U1205" s="35"/>
      <c r="V1205" s="35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0"/>
      <c r="H1206" s="35"/>
      <c r="I1206" s="35"/>
      <c r="J1206" s="35"/>
      <c r="K1206" s="35"/>
      <c r="L1206" s="35"/>
      <c r="M1206" s="35"/>
      <c r="N1206" s="35"/>
      <c r="O1206" s="35"/>
      <c r="P1206" s="35"/>
      <c r="Q1206" s="35"/>
      <c r="R1206" s="35"/>
      <c r="S1206" s="35"/>
      <c r="T1206" s="35"/>
      <c r="U1206" s="35"/>
      <c r="V1206" s="35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0"/>
      <c r="H1207" s="35"/>
      <c r="I1207" s="35"/>
      <c r="J1207" s="35"/>
      <c r="K1207" s="35"/>
      <c r="L1207" s="35"/>
      <c r="M1207" s="35"/>
      <c r="N1207" s="35"/>
      <c r="O1207" s="35"/>
      <c r="P1207" s="35"/>
      <c r="Q1207" s="35"/>
      <c r="R1207" s="35"/>
      <c r="S1207" s="35"/>
      <c r="T1207" s="35"/>
      <c r="U1207" s="35"/>
      <c r="V1207" s="35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0"/>
      <c r="H1208" s="35"/>
      <c r="I1208" s="35"/>
      <c r="J1208" s="35"/>
      <c r="K1208" s="35"/>
      <c r="L1208" s="35"/>
      <c r="M1208" s="35"/>
      <c r="N1208" s="35"/>
      <c r="O1208" s="35"/>
      <c r="P1208" s="35"/>
      <c r="Q1208" s="35"/>
      <c r="R1208" s="35"/>
      <c r="S1208" s="35"/>
      <c r="T1208" s="35"/>
      <c r="U1208" s="35"/>
      <c r="V1208" s="35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0"/>
      <c r="H1209" s="35"/>
      <c r="I1209" s="35"/>
      <c r="J1209" s="35"/>
      <c r="K1209" s="35"/>
      <c r="L1209" s="35"/>
      <c r="M1209" s="35"/>
      <c r="N1209" s="35"/>
      <c r="O1209" s="35"/>
      <c r="P1209" s="35"/>
      <c r="Q1209" s="35"/>
      <c r="R1209" s="35"/>
      <c r="S1209" s="35"/>
      <c r="T1209" s="35"/>
      <c r="U1209" s="35"/>
      <c r="V1209" s="35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0"/>
      <c r="H1210" s="35"/>
      <c r="I1210" s="35"/>
      <c r="J1210" s="35"/>
      <c r="K1210" s="35"/>
      <c r="L1210" s="35"/>
      <c r="M1210" s="35"/>
      <c r="N1210" s="35"/>
      <c r="O1210" s="35"/>
      <c r="P1210" s="35"/>
      <c r="Q1210" s="35"/>
      <c r="R1210" s="35"/>
      <c r="S1210" s="35"/>
      <c r="T1210" s="35"/>
      <c r="U1210" s="35"/>
      <c r="V1210" s="35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0"/>
      <c r="H1211" s="35"/>
      <c r="I1211" s="35"/>
      <c r="J1211" s="35"/>
      <c r="K1211" s="35"/>
      <c r="L1211" s="35"/>
      <c r="M1211" s="35"/>
      <c r="N1211" s="35"/>
      <c r="O1211" s="35"/>
      <c r="P1211" s="35"/>
      <c r="Q1211" s="35"/>
      <c r="R1211" s="35"/>
      <c r="S1211" s="35"/>
      <c r="T1211" s="35"/>
      <c r="U1211" s="35"/>
      <c r="V1211" s="35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0"/>
      <c r="H1212" s="35"/>
      <c r="I1212" s="35"/>
      <c r="J1212" s="35"/>
      <c r="K1212" s="35"/>
      <c r="L1212" s="35"/>
      <c r="M1212" s="35"/>
      <c r="N1212" s="35"/>
      <c r="O1212" s="35"/>
      <c r="P1212" s="35"/>
      <c r="Q1212" s="35"/>
      <c r="R1212" s="35"/>
      <c r="S1212" s="35"/>
      <c r="T1212" s="35"/>
      <c r="U1212" s="35"/>
      <c r="V1212" s="35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0"/>
      <c r="H1213" s="35"/>
      <c r="I1213" s="35"/>
      <c r="J1213" s="35"/>
      <c r="K1213" s="35"/>
      <c r="L1213" s="35"/>
      <c r="M1213" s="35"/>
      <c r="N1213" s="35"/>
      <c r="O1213" s="35"/>
      <c r="P1213" s="35"/>
      <c r="Q1213" s="35"/>
      <c r="R1213" s="35"/>
      <c r="S1213" s="35"/>
      <c r="T1213" s="35"/>
      <c r="U1213" s="35"/>
      <c r="V1213" s="35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0"/>
      <c r="H1214" s="35"/>
      <c r="I1214" s="35"/>
      <c r="J1214" s="35"/>
      <c r="K1214" s="35"/>
      <c r="L1214" s="35"/>
      <c r="M1214" s="35"/>
      <c r="N1214" s="35"/>
      <c r="O1214" s="35"/>
      <c r="P1214" s="35"/>
      <c r="Q1214" s="35"/>
      <c r="R1214" s="35"/>
      <c r="S1214" s="35"/>
      <c r="T1214" s="35"/>
      <c r="U1214" s="35"/>
      <c r="V1214" s="35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0"/>
      <c r="H1215" s="35"/>
      <c r="I1215" s="35"/>
      <c r="J1215" s="35"/>
      <c r="K1215" s="35"/>
      <c r="L1215" s="35"/>
      <c r="M1215" s="35"/>
      <c r="N1215" s="35"/>
      <c r="O1215" s="35"/>
      <c r="P1215" s="35"/>
      <c r="Q1215" s="35"/>
      <c r="R1215" s="35"/>
      <c r="S1215" s="35"/>
      <c r="T1215" s="35"/>
      <c r="U1215" s="35"/>
      <c r="V1215" s="35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0"/>
      <c r="H1216" s="35"/>
      <c r="I1216" s="35"/>
      <c r="J1216" s="35"/>
      <c r="K1216" s="35"/>
      <c r="L1216" s="35"/>
      <c r="M1216" s="35"/>
      <c r="N1216" s="35"/>
      <c r="O1216" s="35"/>
      <c r="P1216" s="35"/>
      <c r="Q1216" s="35"/>
      <c r="R1216" s="35"/>
      <c r="S1216" s="35"/>
      <c r="T1216" s="35"/>
      <c r="U1216" s="35"/>
      <c r="V1216" s="35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0"/>
      <c r="H1217" s="35"/>
      <c r="I1217" s="35"/>
      <c r="J1217" s="35"/>
      <c r="K1217" s="35"/>
      <c r="L1217" s="35"/>
      <c r="M1217" s="35"/>
      <c r="N1217" s="35"/>
      <c r="O1217" s="35"/>
      <c r="P1217" s="35"/>
      <c r="Q1217" s="35"/>
      <c r="R1217" s="35"/>
      <c r="S1217" s="35"/>
      <c r="T1217" s="35"/>
      <c r="U1217" s="35"/>
      <c r="V1217" s="35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0"/>
      <c r="H1218" s="35"/>
      <c r="I1218" s="35"/>
      <c r="J1218" s="35"/>
      <c r="K1218" s="35"/>
      <c r="L1218" s="35"/>
      <c r="M1218" s="35"/>
      <c r="N1218" s="35"/>
      <c r="O1218" s="35"/>
      <c r="P1218" s="35"/>
      <c r="Q1218" s="35"/>
      <c r="R1218" s="35"/>
      <c r="S1218" s="35"/>
      <c r="T1218" s="35"/>
      <c r="U1218" s="35"/>
      <c r="V1218" s="35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0"/>
      <c r="H1219" s="35"/>
      <c r="I1219" s="35"/>
      <c r="J1219" s="35"/>
      <c r="K1219" s="35"/>
      <c r="L1219" s="35"/>
      <c r="M1219" s="35"/>
      <c r="N1219" s="35"/>
      <c r="O1219" s="35"/>
      <c r="P1219" s="35"/>
      <c r="Q1219" s="35"/>
      <c r="R1219" s="35"/>
      <c r="S1219" s="35"/>
      <c r="T1219" s="35"/>
      <c r="U1219" s="35"/>
      <c r="V1219" s="35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0"/>
      <c r="H1220" s="35"/>
      <c r="I1220" s="35"/>
      <c r="J1220" s="35"/>
      <c r="K1220" s="35"/>
      <c r="L1220" s="35"/>
      <c r="M1220" s="35"/>
      <c r="N1220" s="35"/>
      <c r="O1220" s="35"/>
      <c r="P1220" s="35"/>
      <c r="Q1220" s="35"/>
      <c r="R1220" s="35"/>
      <c r="S1220" s="35"/>
      <c r="T1220" s="35"/>
      <c r="U1220" s="35"/>
      <c r="V1220" s="35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0"/>
      <c r="H1221" s="35"/>
      <c r="I1221" s="35"/>
      <c r="J1221" s="35"/>
      <c r="K1221" s="35"/>
      <c r="L1221" s="35"/>
      <c r="M1221" s="35"/>
      <c r="N1221" s="35"/>
      <c r="O1221" s="35"/>
      <c r="P1221" s="35"/>
      <c r="Q1221" s="35"/>
      <c r="R1221" s="35"/>
      <c r="S1221" s="35"/>
      <c r="T1221" s="35"/>
      <c r="U1221" s="35"/>
      <c r="V1221" s="35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0"/>
      <c r="H1222" s="35"/>
      <c r="I1222" s="35"/>
      <c r="J1222" s="35"/>
      <c r="K1222" s="35"/>
      <c r="L1222" s="35"/>
      <c r="M1222" s="35"/>
      <c r="N1222" s="35"/>
      <c r="O1222" s="35"/>
      <c r="P1222" s="35"/>
      <c r="Q1222" s="35"/>
      <c r="R1222" s="35"/>
      <c r="S1222" s="35"/>
      <c r="T1222" s="35"/>
      <c r="U1222" s="35"/>
      <c r="V1222" s="35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0"/>
      <c r="H1223" s="35"/>
      <c r="I1223" s="35"/>
      <c r="J1223" s="35"/>
      <c r="K1223" s="35"/>
      <c r="L1223" s="35"/>
      <c r="M1223" s="35"/>
      <c r="N1223" s="35"/>
      <c r="O1223" s="35"/>
      <c r="P1223" s="35"/>
      <c r="Q1223" s="35"/>
      <c r="R1223" s="35"/>
      <c r="S1223" s="35"/>
      <c r="T1223" s="35"/>
      <c r="U1223" s="35"/>
      <c r="V1223" s="35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0"/>
      <c r="H1224" s="35"/>
      <c r="I1224" s="35"/>
      <c r="J1224" s="35"/>
      <c r="K1224" s="35"/>
      <c r="L1224" s="35"/>
      <c r="M1224" s="35"/>
      <c r="N1224" s="35"/>
      <c r="O1224" s="35"/>
      <c r="P1224" s="35"/>
      <c r="Q1224" s="35"/>
      <c r="R1224" s="35"/>
      <c r="S1224" s="35"/>
      <c r="T1224" s="35"/>
      <c r="U1224" s="35"/>
      <c r="V1224" s="35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0"/>
      <c r="H1225" s="35"/>
      <c r="I1225" s="35"/>
      <c r="J1225" s="35"/>
      <c r="K1225" s="35"/>
      <c r="L1225" s="35"/>
      <c r="M1225" s="35"/>
      <c r="N1225" s="35"/>
      <c r="O1225" s="35"/>
      <c r="P1225" s="35"/>
      <c r="Q1225" s="35"/>
      <c r="R1225" s="35"/>
      <c r="S1225" s="35"/>
      <c r="T1225" s="35"/>
      <c r="U1225" s="35"/>
      <c r="V1225" s="35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0"/>
      <c r="H1226" s="35"/>
      <c r="I1226" s="35"/>
      <c r="J1226" s="35"/>
      <c r="K1226" s="35"/>
      <c r="L1226" s="35"/>
      <c r="M1226" s="35"/>
      <c r="N1226" s="35"/>
      <c r="O1226" s="35"/>
      <c r="P1226" s="35"/>
      <c r="Q1226" s="35"/>
      <c r="R1226" s="35"/>
      <c r="S1226" s="35"/>
      <c r="T1226" s="35"/>
      <c r="U1226" s="35"/>
      <c r="V1226" s="35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0"/>
      <c r="H1227" s="35"/>
      <c r="I1227" s="35"/>
      <c r="J1227" s="35"/>
      <c r="K1227" s="35"/>
      <c r="L1227" s="35"/>
      <c r="M1227" s="35"/>
      <c r="N1227" s="35"/>
      <c r="O1227" s="35"/>
      <c r="P1227" s="35"/>
      <c r="Q1227" s="35"/>
      <c r="R1227" s="35"/>
      <c r="S1227" s="35"/>
      <c r="T1227" s="35"/>
      <c r="U1227" s="35"/>
      <c r="V1227" s="35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0"/>
      <c r="H1228" s="35"/>
      <c r="I1228" s="35"/>
      <c r="J1228" s="35"/>
      <c r="K1228" s="35"/>
      <c r="L1228" s="35"/>
      <c r="M1228" s="35"/>
      <c r="N1228" s="35"/>
      <c r="O1228" s="35"/>
      <c r="P1228" s="35"/>
      <c r="Q1228" s="35"/>
      <c r="R1228" s="35"/>
      <c r="S1228" s="35"/>
      <c r="T1228" s="35"/>
      <c r="U1228" s="35"/>
      <c r="V1228" s="35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0"/>
      <c r="H1229" s="35"/>
      <c r="I1229" s="35"/>
      <c r="J1229" s="35"/>
      <c r="K1229" s="35"/>
      <c r="L1229" s="35"/>
      <c r="M1229" s="35"/>
      <c r="N1229" s="35"/>
      <c r="O1229" s="35"/>
      <c r="P1229" s="35"/>
      <c r="Q1229" s="35"/>
      <c r="R1229" s="35"/>
      <c r="S1229" s="35"/>
      <c r="T1229" s="35"/>
      <c r="U1229" s="35"/>
      <c r="V1229" s="35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0"/>
      <c r="H1230" s="35"/>
      <c r="I1230" s="35"/>
      <c r="J1230" s="35"/>
      <c r="K1230" s="35"/>
      <c r="L1230" s="35"/>
      <c r="M1230" s="35"/>
      <c r="N1230" s="35"/>
      <c r="O1230" s="35"/>
      <c r="P1230" s="35"/>
      <c r="Q1230" s="35"/>
      <c r="R1230" s="35"/>
      <c r="S1230" s="35"/>
      <c r="T1230" s="35"/>
      <c r="U1230" s="35"/>
      <c r="V1230" s="35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0"/>
      <c r="H1231" s="35"/>
      <c r="I1231" s="35"/>
      <c r="J1231" s="35"/>
      <c r="K1231" s="35"/>
      <c r="L1231" s="35"/>
      <c r="M1231" s="35"/>
      <c r="N1231" s="35"/>
      <c r="O1231" s="35"/>
      <c r="P1231" s="35"/>
      <c r="Q1231" s="35"/>
      <c r="R1231" s="35"/>
      <c r="S1231" s="35"/>
      <c r="T1231" s="35"/>
      <c r="U1231" s="35"/>
      <c r="V1231" s="35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0"/>
      <c r="H1232" s="35"/>
      <c r="I1232" s="35"/>
      <c r="J1232" s="35"/>
      <c r="K1232" s="35"/>
      <c r="L1232" s="35"/>
      <c r="M1232" s="35"/>
      <c r="N1232" s="35"/>
      <c r="O1232" s="35"/>
      <c r="P1232" s="35"/>
      <c r="Q1232" s="35"/>
      <c r="R1232" s="35"/>
      <c r="S1232" s="35"/>
      <c r="T1232" s="35"/>
      <c r="U1232" s="35"/>
      <c r="V1232" s="35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0"/>
      <c r="H1233" s="35"/>
      <c r="I1233" s="35"/>
      <c r="J1233" s="35"/>
      <c r="K1233" s="35"/>
      <c r="L1233" s="35"/>
      <c r="M1233" s="35"/>
      <c r="N1233" s="35"/>
      <c r="O1233" s="35"/>
      <c r="P1233" s="35"/>
      <c r="Q1233" s="35"/>
      <c r="R1233" s="35"/>
      <c r="S1233" s="35"/>
      <c r="T1233" s="35"/>
      <c r="U1233" s="35"/>
      <c r="V1233" s="35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0"/>
      <c r="H1234" s="35"/>
      <c r="I1234" s="35"/>
      <c r="J1234" s="35"/>
      <c r="K1234" s="35"/>
      <c r="L1234" s="35"/>
      <c r="M1234" s="35"/>
      <c r="N1234" s="35"/>
      <c r="O1234" s="35"/>
      <c r="P1234" s="35"/>
      <c r="Q1234" s="35"/>
      <c r="R1234" s="35"/>
      <c r="S1234" s="35"/>
      <c r="T1234" s="35"/>
      <c r="U1234" s="35"/>
      <c r="V1234" s="35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0"/>
      <c r="H1235" s="35"/>
      <c r="I1235" s="35"/>
      <c r="J1235" s="35"/>
      <c r="K1235" s="35"/>
      <c r="L1235" s="35"/>
      <c r="M1235" s="35"/>
      <c r="N1235" s="35"/>
      <c r="O1235" s="35"/>
      <c r="P1235" s="35"/>
      <c r="Q1235" s="35"/>
      <c r="R1235" s="35"/>
      <c r="S1235" s="35"/>
      <c r="T1235" s="35"/>
      <c r="U1235" s="35"/>
      <c r="V1235" s="35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0"/>
      <c r="H1236" s="35"/>
      <c r="I1236" s="35"/>
      <c r="J1236" s="35"/>
      <c r="K1236" s="35"/>
      <c r="L1236" s="35"/>
      <c r="M1236" s="35"/>
      <c r="N1236" s="35"/>
      <c r="O1236" s="35"/>
      <c r="P1236" s="35"/>
      <c r="Q1236" s="35"/>
      <c r="R1236" s="35"/>
      <c r="S1236" s="35"/>
      <c r="T1236" s="35"/>
      <c r="U1236" s="35"/>
      <c r="V1236" s="35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0"/>
      <c r="H1237" s="35"/>
      <c r="I1237" s="35"/>
      <c r="J1237" s="35"/>
      <c r="K1237" s="35"/>
      <c r="L1237" s="35"/>
      <c r="M1237" s="35"/>
      <c r="N1237" s="35"/>
      <c r="O1237" s="35"/>
      <c r="P1237" s="35"/>
      <c r="Q1237" s="35"/>
      <c r="R1237" s="35"/>
      <c r="S1237" s="35"/>
      <c r="T1237" s="35"/>
      <c r="U1237" s="35"/>
      <c r="V1237" s="35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0"/>
      <c r="H1238" s="35"/>
      <c r="I1238" s="35"/>
      <c r="J1238" s="35"/>
      <c r="K1238" s="35"/>
      <c r="L1238" s="35"/>
      <c r="M1238" s="35"/>
      <c r="N1238" s="35"/>
      <c r="O1238" s="35"/>
      <c r="P1238" s="35"/>
      <c r="Q1238" s="35"/>
      <c r="R1238" s="35"/>
      <c r="S1238" s="35"/>
      <c r="T1238" s="35"/>
      <c r="U1238" s="35"/>
      <c r="V1238" s="35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0"/>
      <c r="H1239" s="35"/>
      <c r="I1239" s="35"/>
      <c r="J1239" s="35"/>
      <c r="K1239" s="35"/>
      <c r="L1239" s="35"/>
      <c r="M1239" s="35"/>
      <c r="N1239" s="35"/>
      <c r="O1239" s="35"/>
      <c r="P1239" s="35"/>
      <c r="Q1239" s="35"/>
      <c r="R1239" s="35"/>
      <c r="S1239" s="35"/>
      <c r="T1239" s="35"/>
      <c r="U1239" s="35"/>
      <c r="V1239" s="35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0"/>
      <c r="H1240" s="35"/>
      <c r="I1240" s="35"/>
      <c r="J1240" s="35"/>
      <c r="K1240" s="35"/>
      <c r="L1240" s="35"/>
      <c r="M1240" s="35"/>
      <c r="N1240" s="35"/>
      <c r="O1240" s="35"/>
      <c r="P1240" s="35"/>
      <c r="Q1240" s="35"/>
      <c r="R1240" s="35"/>
      <c r="S1240" s="35"/>
      <c r="T1240" s="35"/>
      <c r="U1240" s="35"/>
      <c r="V1240" s="35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0"/>
      <c r="H1241" s="35"/>
      <c r="I1241" s="35"/>
      <c r="J1241" s="35"/>
      <c r="K1241" s="35"/>
      <c r="L1241" s="35"/>
      <c r="M1241" s="35"/>
      <c r="N1241" s="35"/>
      <c r="O1241" s="35"/>
      <c r="P1241" s="35"/>
      <c r="Q1241" s="35"/>
      <c r="R1241" s="35"/>
      <c r="S1241" s="35"/>
      <c r="T1241" s="35"/>
      <c r="U1241" s="35"/>
      <c r="V1241" s="35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0"/>
      <c r="H1242" s="35"/>
      <c r="I1242" s="35"/>
      <c r="J1242" s="35"/>
      <c r="K1242" s="35"/>
      <c r="L1242" s="35"/>
      <c r="M1242" s="35"/>
      <c r="N1242" s="35"/>
      <c r="O1242" s="35"/>
      <c r="P1242" s="35"/>
      <c r="Q1242" s="35"/>
      <c r="R1242" s="35"/>
      <c r="S1242" s="35"/>
      <c r="T1242" s="35"/>
      <c r="U1242" s="35"/>
      <c r="V1242" s="35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0"/>
      <c r="H1243" s="35"/>
      <c r="I1243" s="35"/>
      <c r="J1243" s="35"/>
      <c r="K1243" s="35"/>
      <c r="L1243" s="35"/>
      <c r="M1243" s="35"/>
      <c r="N1243" s="35"/>
      <c r="O1243" s="35"/>
      <c r="P1243" s="35"/>
      <c r="Q1243" s="35"/>
      <c r="R1243" s="35"/>
      <c r="S1243" s="35"/>
      <c r="T1243" s="35"/>
      <c r="U1243" s="35"/>
      <c r="V1243" s="35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BE574F552F31479D90979013FD5756" ma:contentTypeVersion="18" ma:contentTypeDescription="Create a new document." ma:contentTypeScope="" ma:versionID="619c4a31d0b890208620b11856b6fe59">
  <xsd:schema xmlns:xsd="http://www.w3.org/2001/XMLSchema" xmlns:xs="http://www.w3.org/2001/XMLSchema" xmlns:p="http://schemas.microsoft.com/office/2006/metadata/properties" xmlns:ns2="ef38c9e0-2f7a-4d65-8078-7fab6d8397ba" xmlns:ns3="02ab0ac0-fd1f-4bd1-8884-78734c3bb60d" targetNamespace="http://schemas.microsoft.com/office/2006/metadata/properties" ma:root="true" ma:fieldsID="06719a735b230ef3c2cef52089081b6f" ns2:_="" ns3:_="">
    <xsd:import namespace="ef38c9e0-2f7a-4d65-8078-7fab6d8397ba"/>
    <xsd:import namespace="02ab0ac0-fd1f-4bd1-8884-78734c3bb6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8c9e0-2f7a-4d65-8078-7fab6d839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ee9df09-2801-4f83-8263-0c8960b5b4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b0ac0-fd1f-4bd1-8884-78734c3bb60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b2be88e-2135-43ca-8fdf-86510cb046ec}" ma:internalName="TaxCatchAll" ma:showField="CatchAllData" ma:web="02ab0ac0-fd1f-4bd1-8884-78734c3bb6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ab0ac0-fd1f-4bd1-8884-78734c3bb60d" xsi:nil="true"/>
    <lcf76f155ced4ddcb4097134ff3c332f xmlns="ef38c9e0-2f7a-4d65-8078-7fab6d8397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E557A8-A357-4F1C-BBCE-AD25FD6FD7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7915D0-BFF9-493F-99CC-ED717B577A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38c9e0-2f7a-4d65-8078-7fab6d8397ba"/>
    <ds:schemaRef ds:uri="02ab0ac0-fd1f-4bd1-8884-78734c3bb6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BC6B1F-A992-47EF-871F-BCA6A53C8957}">
  <ds:schemaRefs>
    <ds:schemaRef ds:uri="http://schemas.microsoft.com/office/2006/metadata/properties"/>
    <ds:schemaRef ds:uri="http://schemas.microsoft.com/office/infopath/2007/PartnerControls"/>
    <ds:schemaRef ds:uri="02ab0ac0-fd1f-4bd1-8884-78734c3bb60d"/>
    <ds:schemaRef ds:uri="ef38c9e0-2f7a-4d65-8078-7fab6d8397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Manager/>
  <Company>sfb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kcampbell</dc:creator>
  <cp:keywords/>
  <dc:description/>
  <cp:lastModifiedBy>Derick Aidoo</cp:lastModifiedBy>
  <cp:revision/>
  <dcterms:created xsi:type="dcterms:W3CDTF">2006-08-31T18:48:44Z</dcterms:created>
  <dcterms:modified xsi:type="dcterms:W3CDTF">2024-05-13T16:38:29Z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0x01010067BE574F552F31479D90979013FD5756</vt:lpwstr>
  </property>
</Properties>
</file>